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2024\"/>
    </mc:Choice>
  </mc:AlternateContent>
  <bookViews>
    <workbookView xWindow="0" yWindow="0" windowWidth="28800" windowHeight="10335"/>
  </bookViews>
  <sheets>
    <sheet name="16" sheetId="2" r:id="rId1"/>
  </sheets>
  <definedNames>
    <definedName name="_xlnm.Print_Titles" localSheetId="0">'16'!$1:$10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2" l="1"/>
  <c r="D11" i="2" l="1"/>
  <c r="E170" i="2" l="1"/>
  <c r="F170" i="2"/>
  <c r="F163" i="2"/>
  <c r="E163" i="2"/>
  <c r="F147" i="2"/>
  <c r="E147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F115" i="2"/>
  <c r="E115" i="2"/>
  <c r="F104" i="2"/>
  <c r="E104" i="2"/>
  <c r="H104" i="2"/>
  <c r="I104" i="2"/>
  <c r="J104" i="2"/>
  <c r="K104" i="2"/>
  <c r="L104" i="2"/>
  <c r="M104" i="2"/>
  <c r="N104" i="2"/>
  <c r="O104" i="2"/>
  <c r="P104" i="2"/>
  <c r="G104" i="2"/>
  <c r="D104" i="2" s="1"/>
  <c r="F85" i="2"/>
  <c r="E85" i="2"/>
  <c r="F64" i="2"/>
  <c r="E64" i="2"/>
  <c r="F48" i="2"/>
  <c r="E48" i="2"/>
  <c r="F34" i="2"/>
  <c r="E34" i="2"/>
  <c r="F19" i="2"/>
  <c r="E19" i="2"/>
  <c r="F13" i="2"/>
  <c r="E13" i="2"/>
  <c r="D46" i="2"/>
  <c r="D131" i="2" l="1"/>
  <c r="F11" i="2"/>
  <c r="E11" i="2"/>
  <c r="D91" i="2" l="1"/>
  <c r="D146" i="2"/>
  <c r="D145" i="2"/>
  <c r="D144" i="2"/>
  <c r="D141" i="2"/>
  <c r="D137" i="2"/>
  <c r="D136" i="2"/>
  <c r="D135" i="2"/>
  <c r="D134" i="2"/>
  <c r="D95" i="2"/>
  <c r="D82" i="2"/>
  <c r="D55" i="2"/>
  <c r="D57" i="2"/>
  <c r="D102" i="2"/>
  <c r="D67" i="2"/>
  <c r="D60" i="2"/>
  <c r="D37" i="2"/>
  <c r="D12" i="2"/>
  <c r="D28" i="2" l="1"/>
  <c r="D26" i="2"/>
  <c r="D24" i="2"/>
  <c r="D116" i="2"/>
  <c r="D121" i="2"/>
  <c r="D120" i="2"/>
  <c r="D119" i="2"/>
  <c r="D118" i="2"/>
  <c r="D117" i="2"/>
  <c r="D114" i="2"/>
  <c r="D112" i="2"/>
  <c r="D111" i="2"/>
  <c r="D110" i="2"/>
  <c r="D109" i="2"/>
  <c r="D107" i="2"/>
  <c r="D106" i="2"/>
  <c r="D105" i="2"/>
  <c r="D130" i="2"/>
  <c r="D129" i="2"/>
  <c r="D108" i="2"/>
  <c r="D16" i="2"/>
  <c r="D15" i="2"/>
  <c r="D20" i="2" l="1"/>
  <c r="D52" i="2"/>
  <c r="D50" i="2"/>
  <c r="D49" i="2"/>
  <c r="D39" i="2"/>
  <c r="D35" i="2"/>
  <c r="D22" i="2"/>
  <c r="D21" i="2"/>
  <c r="D178" i="2" l="1"/>
  <c r="D177" i="2"/>
  <c r="D176" i="2"/>
  <c r="D175" i="2"/>
  <c r="D174" i="2"/>
  <c r="D172" i="2"/>
  <c r="P170" i="2"/>
  <c r="O170" i="2"/>
  <c r="N170" i="2"/>
  <c r="M170" i="2"/>
  <c r="L170" i="2"/>
  <c r="K170" i="2"/>
  <c r="J170" i="2"/>
  <c r="I170" i="2"/>
  <c r="H170" i="2"/>
  <c r="G170" i="2"/>
  <c r="D169" i="2"/>
  <c r="D167" i="2"/>
  <c r="D166" i="2"/>
  <c r="D165" i="2"/>
  <c r="D164" i="2"/>
  <c r="P163" i="2"/>
  <c r="O163" i="2"/>
  <c r="N163" i="2"/>
  <c r="M163" i="2"/>
  <c r="L163" i="2"/>
  <c r="K163" i="2"/>
  <c r="J163" i="2"/>
  <c r="I163" i="2"/>
  <c r="H163" i="2"/>
  <c r="G163" i="2"/>
  <c r="D163" i="2" s="1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P147" i="2"/>
  <c r="O147" i="2"/>
  <c r="N147" i="2"/>
  <c r="M147" i="2"/>
  <c r="L147" i="2"/>
  <c r="K147" i="2"/>
  <c r="J147" i="2"/>
  <c r="I147" i="2"/>
  <c r="H147" i="2"/>
  <c r="G147" i="2"/>
  <c r="D143" i="2"/>
  <c r="D142" i="2"/>
  <c r="D138" i="2"/>
  <c r="P128" i="2"/>
  <c r="O128" i="2"/>
  <c r="N128" i="2"/>
  <c r="M128" i="2"/>
  <c r="L128" i="2"/>
  <c r="K128" i="2"/>
  <c r="J128" i="2"/>
  <c r="I128" i="2"/>
  <c r="H128" i="2"/>
  <c r="G128" i="2"/>
  <c r="D127" i="2"/>
  <c r="D126" i="2"/>
  <c r="D125" i="2"/>
  <c r="D124" i="2"/>
  <c r="D123" i="2"/>
  <c r="P115" i="2"/>
  <c r="O115" i="2"/>
  <c r="N115" i="2"/>
  <c r="M115" i="2"/>
  <c r="L115" i="2"/>
  <c r="K115" i="2"/>
  <c r="J115" i="2"/>
  <c r="I115" i="2"/>
  <c r="H115" i="2"/>
  <c r="G115" i="2"/>
  <c r="D113" i="2"/>
  <c r="D103" i="2"/>
  <c r="D99" i="2"/>
  <c r="D98" i="2"/>
  <c r="D93" i="2"/>
  <c r="D92" i="2"/>
  <c r="D90" i="2"/>
  <c r="D89" i="2"/>
  <c r="D88" i="2"/>
  <c r="D87" i="2"/>
  <c r="D86" i="2"/>
  <c r="P85" i="2"/>
  <c r="O85" i="2"/>
  <c r="N85" i="2"/>
  <c r="M85" i="2"/>
  <c r="L85" i="2"/>
  <c r="K85" i="2"/>
  <c r="J85" i="2"/>
  <c r="I85" i="2"/>
  <c r="H85" i="2"/>
  <c r="G85" i="2"/>
  <c r="D84" i="2"/>
  <c r="D83" i="2"/>
  <c r="D79" i="2"/>
  <c r="D78" i="2"/>
  <c r="D77" i="2"/>
  <c r="D76" i="2"/>
  <c r="D75" i="2"/>
  <c r="D74" i="2"/>
  <c r="D73" i="2"/>
  <c r="D72" i="2"/>
  <c r="D71" i="2"/>
  <c r="D69" i="2"/>
  <c r="D68" i="2"/>
  <c r="P64" i="2"/>
  <c r="O64" i="2"/>
  <c r="N64" i="2"/>
  <c r="M64" i="2"/>
  <c r="L64" i="2"/>
  <c r="K64" i="2"/>
  <c r="J64" i="2"/>
  <c r="I64" i="2"/>
  <c r="H64" i="2"/>
  <c r="G64" i="2"/>
  <c r="D64" i="2" s="1"/>
  <c r="D63" i="2"/>
  <c r="D62" i="2"/>
  <c r="D58" i="2"/>
  <c r="P48" i="2"/>
  <c r="O48" i="2"/>
  <c r="N48" i="2"/>
  <c r="M48" i="2"/>
  <c r="L48" i="2"/>
  <c r="K48" i="2"/>
  <c r="J48" i="2"/>
  <c r="I48" i="2"/>
  <c r="H48" i="2"/>
  <c r="G48" i="2"/>
  <c r="D48" i="2" s="1"/>
  <c r="D47" i="2"/>
  <c r="D44" i="2"/>
  <c r="D43" i="2"/>
  <c r="D42" i="2"/>
  <c r="D41" i="2"/>
  <c r="D40" i="2"/>
  <c r="P34" i="2"/>
  <c r="O34" i="2"/>
  <c r="N34" i="2"/>
  <c r="M34" i="2"/>
  <c r="L34" i="2"/>
  <c r="K34" i="2"/>
  <c r="J34" i="2"/>
  <c r="I34" i="2"/>
  <c r="H34" i="2"/>
  <c r="G34" i="2"/>
  <c r="D34" i="2" s="1"/>
  <c r="D33" i="2"/>
  <c r="D32" i="2"/>
  <c r="D31" i="2"/>
  <c r="D30" i="2"/>
  <c r="D29" i="2"/>
  <c r="P19" i="2"/>
  <c r="O19" i="2"/>
  <c r="N19" i="2"/>
  <c r="M19" i="2"/>
  <c r="L19" i="2"/>
  <c r="K19" i="2"/>
  <c r="J19" i="2"/>
  <c r="I19" i="2"/>
  <c r="H19" i="2"/>
  <c r="G19" i="2"/>
  <c r="D19" i="2" s="1"/>
  <c r="D18" i="2"/>
  <c r="D17" i="2"/>
  <c r="P13" i="2"/>
  <c r="O13" i="2"/>
  <c r="N13" i="2"/>
  <c r="M13" i="2"/>
  <c r="L13" i="2"/>
  <c r="K13" i="2"/>
  <c r="J13" i="2"/>
  <c r="I13" i="2"/>
  <c r="H13" i="2"/>
  <c r="G13" i="2"/>
  <c r="D13" i="2" l="1"/>
  <c r="I11" i="2"/>
  <c r="D85" i="2"/>
  <c r="D128" i="2"/>
  <c r="D115" i="2"/>
  <c r="D147" i="2"/>
  <c r="L11" i="2"/>
  <c r="N11" i="2"/>
  <c r="O11" i="2"/>
  <c r="P11" i="2"/>
  <c r="J11" i="2"/>
  <c r="K11" i="2"/>
  <c r="M11" i="2"/>
  <c r="G11" i="2"/>
  <c r="H11" i="2"/>
</calcChain>
</file>

<file path=xl/sharedStrings.xml><?xml version="1.0" encoding="utf-8"?>
<sst xmlns="http://schemas.openxmlformats.org/spreadsheetml/2006/main" count="242" uniqueCount="179">
  <si>
    <t xml:space="preserve">                                                                  </t>
  </si>
  <si>
    <t>Sindicados</t>
  </si>
  <si>
    <t>Total</t>
  </si>
  <si>
    <t>Ocupación</t>
  </si>
  <si>
    <t>Direc-tores y geren-tes</t>
  </si>
  <si>
    <t>Profesio-nales, científicos e intelec-tuales</t>
  </si>
  <si>
    <t>Técnicos y profesio-nales de nivel medio</t>
  </si>
  <si>
    <t>Emplea-dos de oficina</t>
  </si>
  <si>
    <t>Trabaja-dores de servicios y vende-dores</t>
  </si>
  <si>
    <t>Agricul-tores y trabaja-dores agrope-cuarios</t>
  </si>
  <si>
    <t>Artesa-nos y trabaja-dores de la minería constru-cción</t>
  </si>
  <si>
    <t>Opera-dores de insta-lación fija y máqui-nas</t>
  </si>
  <si>
    <t>Trabaja-dores no califi-cados de servicios</t>
  </si>
  <si>
    <t>Trabaja-dores en ocupa-ciones no identifica-bles o no declara-das</t>
  </si>
  <si>
    <t>TOTAL</t>
  </si>
  <si>
    <t xml:space="preserve">Contra la libertad </t>
  </si>
  <si>
    <t xml:space="preserve">Contra la inviolabilidad del secreto y el derecho </t>
  </si>
  <si>
    <t>Privar a otro de su libertad</t>
  </si>
  <si>
    <t>Violación de domicilio</t>
  </si>
  <si>
    <t>Otros</t>
  </si>
  <si>
    <t xml:space="preserve">Contra la administración pública </t>
  </si>
  <si>
    <t>Abuso de autoridad</t>
  </si>
  <si>
    <t>Concusión y exacción</t>
  </si>
  <si>
    <t>Corrupción de funcionarios públicos</t>
  </si>
  <si>
    <t>Irrespeto a la autoridad</t>
  </si>
  <si>
    <t>Peculado</t>
  </si>
  <si>
    <t>Usurpación de funciones públicas</t>
  </si>
  <si>
    <t>Violación de sellos</t>
  </si>
  <si>
    <t xml:space="preserve">Contra la administración de justicia </t>
  </si>
  <si>
    <t>Apología del delito</t>
  </si>
  <si>
    <t>Falso testimonio</t>
  </si>
  <si>
    <t>Hacerse justicia por si mismo</t>
  </si>
  <si>
    <t>Prevaricato</t>
  </si>
  <si>
    <t>Quebrantamiento de sanciones</t>
  </si>
  <si>
    <t xml:space="preserve">Contra la fe pública </t>
  </si>
  <si>
    <t>Ejercicio ilegal de una profesión</t>
  </si>
  <si>
    <t>Falsedad</t>
  </si>
  <si>
    <t>Falsificación o alteración de moneda</t>
  </si>
  <si>
    <t xml:space="preserve">Contra la seguridad colectiva </t>
  </si>
  <si>
    <t>-</t>
  </si>
  <si>
    <t>Asociación ilícita</t>
  </si>
  <si>
    <t>Compra y venta de drogas</t>
  </si>
  <si>
    <t>Cultivo, extracción y elaboración de drogas</t>
  </si>
  <si>
    <t>Envenenar o contaminar aguas potables</t>
  </si>
  <si>
    <t>Incendio</t>
  </si>
  <si>
    <t>Piratería</t>
  </si>
  <si>
    <t>Posesión de drogas</t>
  </si>
  <si>
    <t>Posesión y comercio de armas prohibidas</t>
  </si>
  <si>
    <t>Posesión, uso y tráfico ilegal de drogas</t>
  </si>
  <si>
    <t>Tráfico de drogas</t>
  </si>
  <si>
    <t>Uso de drogas</t>
  </si>
  <si>
    <t xml:space="preserve">Contra la economía nacional </t>
  </si>
  <si>
    <t>Blanqueo de capitales</t>
  </si>
  <si>
    <t>Competencia desleal</t>
  </si>
  <si>
    <t>Contrabando</t>
  </si>
  <si>
    <t>Contra el derechos de autor</t>
  </si>
  <si>
    <t>Contra la seguridad informática</t>
  </si>
  <si>
    <t>Contra los derechos de propiedad industrial</t>
  </si>
  <si>
    <t>Defraudación fiscal</t>
  </si>
  <si>
    <t>Delitos financieros</t>
  </si>
  <si>
    <t xml:space="preserve"> </t>
  </si>
  <si>
    <t>Retención indebida de cuotas</t>
  </si>
  <si>
    <t>Contra el orden jurídico familiar y el estado civil</t>
  </si>
  <si>
    <t>Incesto</t>
  </si>
  <si>
    <t>Incumplimiento de los deberes familiares</t>
  </si>
  <si>
    <t>Irrespeto a los padres</t>
  </si>
  <si>
    <t>Maltrato al menor</t>
  </si>
  <si>
    <t>Negligencia de padres y tutores</t>
  </si>
  <si>
    <t>Pensión alimenticia</t>
  </si>
  <si>
    <t>Sustracción de menores</t>
  </si>
  <si>
    <t>(Continuación)</t>
  </si>
  <si>
    <t>Violencia contra un adulto mayor</t>
  </si>
  <si>
    <t>Violencia intrafamiliar</t>
  </si>
  <si>
    <t xml:space="preserve">Contra el pudor y la libertad sexual </t>
  </si>
  <si>
    <t>Abusos deshonestos</t>
  </si>
  <si>
    <t>Acoso sexual</t>
  </si>
  <si>
    <t>Corrupción de menores</t>
  </si>
  <si>
    <t>Estupro</t>
  </si>
  <si>
    <t>Explotación sexual</t>
  </si>
  <si>
    <t>Pornografía</t>
  </si>
  <si>
    <t>Sodomia</t>
  </si>
  <si>
    <t>Tentativa de violación carnal</t>
  </si>
  <si>
    <t>Violación carnal</t>
  </si>
  <si>
    <t>Contra el honor</t>
  </si>
  <si>
    <t xml:space="preserve">Calumnia </t>
  </si>
  <si>
    <t>Injuria</t>
  </si>
  <si>
    <t xml:space="preserve">Contra la vida y la integridad personal </t>
  </si>
  <si>
    <t>Agresión con uso de violencia</t>
  </si>
  <si>
    <t>Femicidio</t>
  </si>
  <si>
    <t>Homicidio</t>
  </si>
  <si>
    <t>Homicidio por imprudencia</t>
  </si>
  <si>
    <t>Lesiones personales</t>
  </si>
  <si>
    <t>Lesiones por imprudencia</t>
  </si>
  <si>
    <t>Provocaciones y amenazas</t>
  </si>
  <si>
    <t>Tentativa de homicidio</t>
  </si>
  <si>
    <t>Violencia de género</t>
  </si>
  <si>
    <t xml:space="preserve">Contra el patrimonio </t>
  </si>
  <si>
    <t>Abigeato (hurto pecuario)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</si>
  <si>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</si>
  <si>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</si>
  <si>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</si>
  <si>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</si>
  <si>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</si>
  <si>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</si>
  <si>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Poseer artículo de dudosa procedencia</t>
  </si>
  <si>
    <t>Retención indebida</t>
  </si>
  <si>
    <t>Robo</t>
  </si>
  <si>
    <t>Secuestro</t>
  </si>
  <si>
    <t>Tentativa de hurto</t>
  </si>
  <si>
    <t>Tentativa de robo</t>
  </si>
  <si>
    <t>Usurpación</t>
  </si>
  <si>
    <t xml:space="preserve">Contra el ambiente </t>
  </si>
  <si>
    <t>Contra la normativa urbanística</t>
  </si>
  <si>
    <t>Contra la vida silvestre</t>
  </si>
  <si>
    <t>Contra los animales domésticos</t>
  </si>
  <si>
    <t>Contra los recursos naturales</t>
  </si>
  <si>
    <t xml:space="preserve">Contra la humanidad </t>
  </si>
  <si>
    <t>Tráfico ilícito de migrantes</t>
  </si>
  <si>
    <t>Trata de personas</t>
  </si>
  <si>
    <t xml:space="preserve">No especificado </t>
  </si>
  <si>
    <t>documentación ambiental</t>
  </si>
  <si>
    <t>- Cantidad nula o cero.</t>
  </si>
  <si>
    <t>Fuente: Juzgados penales, Órgano Judicial.</t>
  </si>
  <si>
    <t>Hombre</t>
  </si>
  <si>
    <t>Mujer</t>
  </si>
  <si>
    <t>oficinas públicas</t>
  </si>
  <si>
    <t xml:space="preserve">Destrucción de documentos en las </t>
  </si>
  <si>
    <t>pública</t>
  </si>
  <si>
    <t xml:space="preserve">Entorpecer la labor de la autoridad </t>
  </si>
  <si>
    <t>provenientes del delito</t>
  </si>
  <si>
    <t>Aprovechamiento de cosas</t>
  </si>
  <si>
    <t>estampillas y timbres nacionales</t>
  </si>
  <si>
    <t xml:space="preserve">Falsificación de papel sellado, </t>
  </si>
  <si>
    <t>transporte o  comunicaciones</t>
  </si>
  <si>
    <t xml:space="preserve">Contra la seguridad de los medios de  </t>
  </si>
  <si>
    <t>derechos humanos</t>
  </si>
  <si>
    <t xml:space="preserve">Contra el derecho internacional de los </t>
  </si>
  <si>
    <t>privados</t>
  </si>
  <si>
    <t>públicos</t>
  </si>
  <si>
    <t xml:space="preserve">Falsificación en documentos y escritos </t>
  </si>
  <si>
    <t>en forma ilegal</t>
  </si>
  <si>
    <t>Usar, fabricar, suministrar, adquirir o</t>
  </si>
  <si>
    <t>protegido por patente sin autorización</t>
  </si>
  <si>
    <t xml:space="preserve">Fabricar, importar o vender un producto </t>
  </si>
  <si>
    <t>plantas</t>
  </si>
  <si>
    <t xml:space="preserve">Difundir una enfermedad en animales o </t>
  </si>
  <si>
    <t xml:space="preserve">Relaciones sexuales consensuadas con </t>
  </si>
  <si>
    <t>un o una menor de edad</t>
  </si>
  <si>
    <t>por el derecho internacional humanitario</t>
  </si>
  <si>
    <t xml:space="preserve">Contra las personas y los bienes protegidos </t>
  </si>
  <si>
    <t>salud</t>
  </si>
  <si>
    <t xml:space="preserve">Abandono de niños u otras personas </t>
  </si>
  <si>
    <t xml:space="preserve">incapaces de velar por su seguridad o su </t>
  </si>
  <si>
    <t>Contra la personalidad jurídica del Estado, otros</t>
  </si>
  <si>
    <t xml:space="preserve"> a la intimidad</t>
  </si>
  <si>
    <t xml:space="preserve">Infracción de los deberes de los servidores </t>
  </si>
  <si>
    <t>que no se ha cometido</t>
  </si>
  <si>
    <t xml:space="preserve">Denunciar una infracción punible sabiendo </t>
  </si>
  <si>
    <t>Evasión de detenidos y sancionados</t>
  </si>
  <si>
    <t xml:space="preserve"> servir a una instrucción</t>
  </si>
  <si>
    <t>Simulación de pruebas o indicios que puedan</t>
  </si>
  <si>
    <t>Contra la fe pública: (Continuación)</t>
  </si>
  <si>
    <t>fondos</t>
  </si>
  <si>
    <t xml:space="preserve">Girar cheque sin suficiente provisión de </t>
  </si>
  <si>
    <t>no expedida a su favor</t>
  </si>
  <si>
    <t xml:space="preserve">Hacer uso de una tarjeta de crédito o débito </t>
  </si>
  <si>
    <t>Alteración o modificación de una estructura</t>
  </si>
  <si>
    <t>marítimo o aéreo</t>
  </si>
  <si>
    <t xml:space="preserve">física de un medio de transporte terrestre, </t>
  </si>
  <si>
    <t xml:space="preserve">o industriales con nombres, marcar o </t>
  </si>
  <si>
    <t>signos distintivos falsificados o alterados</t>
  </si>
  <si>
    <t xml:space="preserve">Tramitación, aprobación y cumplimiento de  </t>
  </si>
  <si>
    <t>Contra la vida y la integridad personal:</t>
  </si>
  <si>
    <t>Desaparición forzada de una persona</t>
  </si>
  <si>
    <t xml:space="preserve">sustraer armas,municiones y explosivos </t>
  </si>
  <si>
    <t xml:space="preserve">Contra la economía nacional: Continuación) </t>
  </si>
  <si>
    <t xml:space="preserve">Vender o hacer circular productos agrícolas   </t>
  </si>
  <si>
    <t>Delito</t>
  </si>
  <si>
    <t>Cuadro 16. SINDICADOS EN LA REPÚBLICA, POR SEXO Y OCUPACIÓN, SEGÚN DELITO: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</si>
</sst>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Font="1" applyFill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0" fontId="0" fillId="0" borderId="11" xfId="0" applyFont="1" applyBorder="1"/>
    <xf numFmtId="0" fontId="0" fillId="3" borderId="11" xfId="0" applyFont="1" applyFill="1" applyBorder="1"/>
    <xf numFmtId="0" fontId="2" fillId="0" borderId="11" xfId="0" applyFont="1" applyBorder="1"/>
    <xf numFmtId="49" fontId="2" fillId="0" borderId="0" xfId="0" applyNumberFormat="1" applyFont="1" applyFill="1" applyBorder="1"/>
    <xf numFmtId="0" fontId="2" fillId="3" borderId="11" xfId="0" applyFont="1" applyFill="1" applyBorder="1"/>
    <xf numFmtId="3" fontId="1" fillId="0" borderId="8" xfId="0" applyNumberFormat="1" applyFont="1" applyFill="1" applyBorder="1"/>
    <xf numFmtId="0" fontId="0" fillId="3" borderId="0" xfId="0" applyFont="1" applyFill="1" applyBorder="1"/>
    <xf numFmtId="0" fontId="1" fillId="0" borderId="0" xfId="0" applyFont="1" applyFill="1"/>
    <xf numFmtId="3" fontId="2" fillId="0" borderId="0" xfId="0" applyNumberFormat="1" applyFont="1" applyFill="1" applyBorder="1"/>
    <xf numFmtId="0" fontId="4" fillId="0" borderId="0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3" fontId="2" fillId="0" borderId="14" xfId="0" applyNumberFormat="1" applyFont="1" applyFill="1" applyBorder="1"/>
    <xf numFmtId="164" fontId="2" fillId="0" borderId="14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2" fillId="0" borderId="0" xfId="0" applyFont="1" applyBorder="1"/>
    <xf numFmtId="3" fontId="2" fillId="0" borderId="0" xfId="0" applyNumberFormat="1" applyFont="1"/>
    <xf numFmtId="0" fontId="2" fillId="0" borderId="11" xfId="0" applyFont="1" applyFill="1" applyBorder="1"/>
    <xf numFmtId="0" fontId="0" fillId="0" borderId="11" xfId="0" applyFont="1" applyFill="1" applyBorder="1"/>
    <xf numFmtId="0" fontId="2" fillId="4" borderId="0" xfId="0" applyFont="1" applyFill="1" applyBorder="1"/>
    <xf numFmtId="0" fontId="2" fillId="4" borderId="0" xfId="0" applyFont="1" applyFill="1"/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1.42578125" style="1" customWidth="1"/>
    <col min="2" max="2" width="1.140625" style="1" customWidth="1"/>
    <col min="3" max="3" width="37.42578125" style="33" customWidth="1"/>
    <col min="4" max="4" width="6.5703125" style="34" customWidth="1"/>
    <col min="5" max="5" width="8.28515625" style="34" customWidth="1"/>
    <col min="6" max="6" width="5.5703125" style="34" customWidth="1"/>
    <col min="7" max="7" width="7.42578125" style="34" customWidth="1"/>
    <col min="8" max="8" width="10" style="34" customWidth="1"/>
    <col min="9" max="9" width="9" style="34" customWidth="1"/>
    <col min="10" max="10" width="7.7109375" style="34" customWidth="1"/>
    <col min="11" max="11" width="9.140625" style="34" customWidth="1"/>
    <col min="12" max="12" width="7.7109375" style="34" customWidth="1"/>
    <col min="13" max="13" width="8" style="34" customWidth="1"/>
    <col min="14" max="14" width="8.5703125" style="34" customWidth="1"/>
    <col min="15" max="15" width="9.140625" style="4" customWidth="1"/>
    <col min="16" max="16" width="9.28515625" style="4" customWidth="1"/>
    <col min="17" max="16384" width="11.42578125" style="1"/>
  </cols>
  <sheetData>
    <row r="1" spans="1:19" ht="18" customHeight="1" x14ac:dyDescent="0.2">
      <c r="A1" s="39" t="s">
        <v>178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9" ht="12" customHeight="1" x14ac:dyDescent="0.2">
      <c r="C2" s="2"/>
      <c r="D2" s="3"/>
      <c r="E2" s="3"/>
      <c r="F2" s="3"/>
      <c r="G2" s="3"/>
      <c r="H2" s="3" t="s">
        <v>0</v>
      </c>
      <c r="I2" s="3"/>
      <c r="J2" s="3"/>
      <c r="K2" s="3"/>
      <c r="L2" s="3"/>
      <c r="M2" s="3"/>
      <c r="N2" s="3"/>
    </row>
    <row r="3" spans="1:19" ht="24.75" customHeight="1" thickBot="1" x14ac:dyDescent="0.25">
      <c r="A3" s="40" t="s">
        <v>177</v>
      </c>
      <c r="B3" s="40"/>
      <c r="C3" s="40"/>
      <c r="D3" s="43" t="s">
        <v>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19" ht="24.75" customHeight="1" thickBot="1" x14ac:dyDescent="0.25">
      <c r="A4" s="41"/>
      <c r="B4" s="41"/>
      <c r="C4" s="41"/>
      <c r="D4" s="45" t="s">
        <v>2</v>
      </c>
      <c r="E4" s="45" t="s">
        <v>123</v>
      </c>
      <c r="F4" s="45" t="s">
        <v>124</v>
      </c>
      <c r="G4" s="45" t="s">
        <v>3</v>
      </c>
      <c r="H4" s="45"/>
      <c r="I4" s="45"/>
      <c r="J4" s="45"/>
      <c r="K4" s="45"/>
      <c r="L4" s="45"/>
      <c r="M4" s="45"/>
      <c r="N4" s="45"/>
      <c r="O4" s="45"/>
      <c r="P4" s="46"/>
    </row>
    <row r="5" spans="1:19" ht="45" customHeight="1" thickBot="1" x14ac:dyDescent="0.25">
      <c r="A5" s="41"/>
      <c r="B5" s="41"/>
      <c r="C5" s="41"/>
      <c r="D5" s="45"/>
      <c r="E5" s="45"/>
      <c r="F5" s="45"/>
      <c r="G5" s="47" t="s">
        <v>4</v>
      </c>
      <c r="H5" s="47" t="s">
        <v>5</v>
      </c>
      <c r="I5" s="47" t="s">
        <v>6</v>
      </c>
      <c r="J5" s="47" t="s">
        <v>7</v>
      </c>
      <c r="K5" s="47" t="s">
        <v>8</v>
      </c>
      <c r="L5" s="47" t="s">
        <v>9</v>
      </c>
      <c r="M5" s="47" t="s">
        <v>10</v>
      </c>
      <c r="N5" s="47" t="s">
        <v>11</v>
      </c>
      <c r="O5" s="47" t="s">
        <v>12</v>
      </c>
      <c r="P5" s="48" t="s">
        <v>13</v>
      </c>
    </row>
    <row r="6" spans="1:19" ht="12" customHeight="1" thickBot="1" x14ac:dyDescent="0.25">
      <c r="A6" s="41"/>
      <c r="B6" s="41"/>
      <c r="C6" s="41"/>
      <c r="D6" s="45"/>
      <c r="E6" s="45"/>
      <c r="F6" s="45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9" s="5" customFormat="1" ht="23.25" customHeight="1" thickBot="1" x14ac:dyDescent="0.25">
      <c r="A7" s="41"/>
      <c r="B7" s="41"/>
      <c r="C7" s="41"/>
      <c r="D7" s="45"/>
      <c r="E7" s="45"/>
      <c r="F7" s="45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9" s="5" customFormat="1" ht="18.75" customHeight="1" thickBot="1" x14ac:dyDescent="0.25">
      <c r="A8" s="41"/>
      <c r="B8" s="41"/>
      <c r="C8" s="41"/>
      <c r="D8" s="45"/>
      <c r="E8" s="45"/>
      <c r="F8" s="45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9" s="5" customFormat="1" ht="17.100000000000001" customHeight="1" x14ac:dyDescent="0.2">
      <c r="A9" s="42"/>
      <c r="B9" s="42"/>
      <c r="C9" s="42"/>
      <c r="D9" s="45"/>
      <c r="E9" s="45"/>
      <c r="F9" s="45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9" s="5" customFormat="1" ht="14.25" customHeight="1" x14ac:dyDescent="0.2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spans="1:19" s="5" customFormat="1" ht="22.5" customHeight="1" x14ac:dyDescent="0.2">
      <c r="A11" s="49" t="s">
        <v>14</v>
      </c>
      <c r="B11" s="49"/>
      <c r="C11" s="50"/>
      <c r="D11" s="6">
        <f t="shared" ref="D11:P11" si="0">SUM(D12,D13,D19,D34,D48,D64,D85,D104,D115,D128,D131,D147,D163,D170,D178)</f>
        <v>14205</v>
      </c>
      <c r="E11" s="6">
        <f t="shared" si="0"/>
        <v>12487</v>
      </c>
      <c r="F11" s="6">
        <f t="shared" si="0"/>
        <v>1718</v>
      </c>
      <c r="G11" s="6">
        <f t="shared" si="0"/>
        <v>54</v>
      </c>
      <c r="H11" s="6">
        <f t="shared" si="0"/>
        <v>206</v>
      </c>
      <c r="I11" s="6">
        <f t="shared" si="0"/>
        <v>119</v>
      </c>
      <c r="J11" s="6">
        <f t="shared" si="0"/>
        <v>68</v>
      </c>
      <c r="K11" s="6">
        <f t="shared" si="0"/>
        <v>1321</v>
      </c>
      <c r="L11" s="6">
        <f t="shared" si="0"/>
        <v>943</v>
      </c>
      <c r="M11" s="6">
        <f t="shared" si="0"/>
        <v>867</v>
      </c>
      <c r="N11" s="6">
        <f t="shared" si="0"/>
        <v>525</v>
      </c>
      <c r="O11" s="6">
        <f t="shared" si="0"/>
        <v>1879</v>
      </c>
      <c r="P11" s="7">
        <f t="shared" si="0"/>
        <v>8223</v>
      </c>
    </row>
    <row r="12" spans="1:19" s="5" customFormat="1" ht="21" customHeight="1" x14ac:dyDescent="0.2">
      <c r="A12" s="8" t="s">
        <v>153</v>
      </c>
      <c r="B12" s="8"/>
      <c r="D12" s="6">
        <f>SUM(G12:P12)</f>
        <v>1</v>
      </c>
      <c r="E12" s="6">
        <v>1</v>
      </c>
      <c r="F12" s="6" t="s">
        <v>39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v>0</v>
      </c>
      <c r="P12" s="10">
        <v>0</v>
      </c>
      <c r="S12" s="31"/>
    </row>
    <row r="13" spans="1:19" s="5" customFormat="1" ht="21.75" customHeight="1" x14ac:dyDescent="0.2">
      <c r="A13" s="8" t="s">
        <v>15</v>
      </c>
      <c r="D13" s="6">
        <f>SUM(G13:P13)</f>
        <v>88</v>
      </c>
      <c r="E13" s="6">
        <f>SUM(E15:E18)</f>
        <v>71</v>
      </c>
      <c r="F13" s="6">
        <f>SUM(F15:F18)</f>
        <v>17</v>
      </c>
      <c r="G13" s="11">
        <f t="shared" ref="G13:P13" si="1">SUM(G14:G18)</f>
        <v>1</v>
      </c>
      <c r="H13" s="11">
        <f t="shared" si="1"/>
        <v>2</v>
      </c>
      <c r="I13" s="11">
        <f t="shared" si="1"/>
        <v>0</v>
      </c>
      <c r="J13" s="11">
        <f t="shared" si="1"/>
        <v>1</v>
      </c>
      <c r="K13" s="11">
        <f t="shared" si="1"/>
        <v>6</v>
      </c>
      <c r="L13" s="11">
        <f t="shared" si="1"/>
        <v>11</v>
      </c>
      <c r="M13" s="11">
        <f t="shared" si="1"/>
        <v>6</v>
      </c>
      <c r="N13" s="11">
        <f t="shared" si="1"/>
        <v>1</v>
      </c>
      <c r="O13" s="11">
        <f t="shared" si="1"/>
        <v>11</v>
      </c>
      <c r="P13" s="12">
        <f t="shared" si="1"/>
        <v>49</v>
      </c>
    </row>
    <row r="14" spans="1:19" s="5" customFormat="1" ht="19.5" customHeight="1" x14ac:dyDescent="0.2">
      <c r="B14" s="5" t="s">
        <v>16</v>
      </c>
      <c r="D14" s="6" t="s">
        <v>60</v>
      </c>
      <c r="E14" s="6"/>
      <c r="F14" s="6"/>
      <c r="G14" s="13"/>
      <c r="H14" s="13"/>
      <c r="I14" s="13"/>
      <c r="J14" s="13"/>
      <c r="K14" s="13"/>
      <c r="L14" s="13"/>
      <c r="M14" s="13"/>
      <c r="N14" s="14"/>
      <c r="O14" s="13"/>
      <c r="P14" s="15"/>
    </row>
    <row r="15" spans="1:19" s="5" customFormat="1" ht="17.25" customHeight="1" x14ac:dyDescent="0.2">
      <c r="C15" s="5" t="s">
        <v>154</v>
      </c>
      <c r="D15" s="6">
        <f t="shared" ref="D15:D22" si="2">SUM(G15:P15)</f>
        <v>13</v>
      </c>
      <c r="E15" s="13">
        <v>12</v>
      </c>
      <c r="F15" s="13">
        <v>1</v>
      </c>
      <c r="G15" s="9">
        <v>0</v>
      </c>
      <c r="H15" s="9">
        <v>0</v>
      </c>
      <c r="I15" s="9">
        <v>0</v>
      </c>
      <c r="J15" s="9">
        <v>0</v>
      </c>
      <c r="K15" s="9">
        <v>1</v>
      </c>
      <c r="L15" s="9">
        <v>2</v>
      </c>
      <c r="M15" s="9">
        <v>2</v>
      </c>
      <c r="N15" s="9">
        <v>0</v>
      </c>
      <c r="O15" s="9">
        <v>0</v>
      </c>
      <c r="P15" s="10">
        <v>8</v>
      </c>
      <c r="S15" s="31"/>
    </row>
    <row r="16" spans="1:19" s="5" customFormat="1" ht="19.5" customHeight="1" x14ac:dyDescent="0.2">
      <c r="B16" s="8" t="s">
        <v>17</v>
      </c>
      <c r="D16" s="6">
        <f t="shared" si="2"/>
        <v>11</v>
      </c>
      <c r="E16" s="13">
        <v>10</v>
      </c>
      <c r="F16" s="13">
        <v>1</v>
      </c>
      <c r="G16" s="9">
        <v>0</v>
      </c>
      <c r="H16" s="9">
        <v>1</v>
      </c>
      <c r="I16" s="9">
        <v>0</v>
      </c>
      <c r="J16" s="9">
        <v>0</v>
      </c>
      <c r="K16" s="9">
        <v>1</v>
      </c>
      <c r="L16" s="9">
        <v>1</v>
      </c>
      <c r="M16" s="9">
        <v>0</v>
      </c>
      <c r="N16" s="9">
        <v>0</v>
      </c>
      <c r="O16" s="9">
        <v>2</v>
      </c>
      <c r="P16" s="10">
        <v>6</v>
      </c>
      <c r="S16" s="31"/>
    </row>
    <row r="17" spans="1:19" s="5" customFormat="1" ht="19.5" customHeight="1" x14ac:dyDescent="0.2">
      <c r="B17" s="5" t="s">
        <v>18</v>
      </c>
      <c r="C17" s="8"/>
      <c r="D17" s="6">
        <f t="shared" si="2"/>
        <v>61</v>
      </c>
      <c r="E17" s="13">
        <v>47</v>
      </c>
      <c r="F17" s="13">
        <v>14</v>
      </c>
      <c r="G17" s="9">
        <v>1</v>
      </c>
      <c r="H17" s="9">
        <v>0</v>
      </c>
      <c r="I17" s="9">
        <v>0</v>
      </c>
      <c r="J17" s="9">
        <v>1</v>
      </c>
      <c r="K17" s="9">
        <v>4</v>
      </c>
      <c r="L17" s="9">
        <v>8</v>
      </c>
      <c r="M17" s="9">
        <v>4</v>
      </c>
      <c r="N17" s="9">
        <v>1</v>
      </c>
      <c r="O17" s="9">
        <v>9</v>
      </c>
      <c r="P17" s="10">
        <v>33</v>
      </c>
      <c r="S17" s="31"/>
    </row>
    <row r="18" spans="1:19" s="5" customFormat="1" ht="19.5" customHeight="1" x14ac:dyDescent="0.2">
      <c r="B18" s="5" t="s">
        <v>19</v>
      </c>
      <c r="D18" s="6">
        <f t="shared" si="2"/>
        <v>3</v>
      </c>
      <c r="E18" s="13">
        <v>2</v>
      </c>
      <c r="F18" s="13">
        <v>1</v>
      </c>
      <c r="G18" s="9">
        <v>0</v>
      </c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2</v>
      </c>
      <c r="S18" s="31"/>
    </row>
    <row r="19" spans="1:19" s="5" customFormat="1" ht="21" customHeight="1" x14ac:dyDescent="0.2">
      <c r="A19" s="8" t="s">
        <v>20</v>
      </c>
      <c r="D19" s="6">
        <f t="shared" si="2"/>
        <v>124</v>
      </c>
      <c r="E19" s="6">
        <f>SUM(E20:E33)</f>
        <v>85</v>
      </c>
      <c r="F19" s="6">
        <f>SUM(F20:F33)</f>
        <v>39</v>
      </c>
      <c r="G19" s="11">
        <f t="shared" ref="G19:P19" si="3">SUM(G20:G33)</f>
        <v>0</v>
      </c>
      <c r="H19" s="11">
        <f t="shared" si="3"/>
        <v>14</v>
      </c>
      <c r="I19" s="11">
        <f t="shared" si="3"/>
        <v>3</v>
      </c>
      <c r="J19" s="11">
        <f t="shared" si="3"/>
        <v>3</v>
      </c>
      <c r="K19" s="11">
        <f t="shared" si="3"/>
        <v>6</v>
      </c>
      <c r="L19" s="11">
        <f t="shared" si="3"/>
        <v>3</v>
      </c>
      <c r="M19" s="11">
        <f t="shared" si="3"/>
        <v>3</v>
      </c>
      <c r="N19" s="11">
        <f t="shared" si="3"/>
        <v>2</v>
      </c>
      <c r="O19" s="11">
        <f t="shared" si="3"/>
        <v>6</v>
      </c>
      <c r="P19" s="12">
        <f t="shared" si="3"/>
        <v>84</v>
      </c>
      <c r="S19" s="31"/>
    </row>
    <row r="20" spans="1:19" s="5" customFormat="1" ht="19.5" customHeight="1" x14ac:dyDescent="0.2">
      <c r="B20" s="5" t="s">
        <v>21</v>
      </c>
      <c r="D20" s="6">
        <f t="shared" si="2"/>
        <v>4</v>
      </c>
      <c r="E20" s="13">
        <v>3</v>
      </c>
      <c r="F20" s="13">
        <v>1</v>
      </c>
      <c r="G20" s="9">
        <v>0</v>
      </c>
      <c r="H20" s="9">
        <v>3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0">
        <v>0</v>
      </c>
    </row>
    <row r="21" spans="1:19" s="5" customFormat="1" ht="19.5" customHeight="1" x14ac:dyDescent="0.2">
      <c r="B21" s="5" t="s">
        <v>22</v>
      </c>
      <c r="D21" s="6">
        <f t="shared" si="2"/>
        <v>4</v>
      </c>
      <c r="E21" s="13">
        <v>4</v>
      </c>
      <c r="F21" s="13" t="s">
        <v>39</v>
      </c>
      <c r="G21" s="9">
        <v>0</v>
      </c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3</v>
      </c>
    </row>
    <row r="22" spans="1:19" s="5" customFormat="1" ht="19.5" customHeight="1" x14ac:dyDescent="0.2">
      <c r="B22" s="5" t="s">
        <v>23</v>
      </c>
      <c r="D22" s="6">
        <f t="shared" si="2"/>
        <v>16</v>
      </c>
      <c r="E22" s="13">
        <v>10</v>
      </c>
      <c r="F22" s="13">
        <v>6</v>
      </c>
      <c r="G22" s="9">
        <v>0</v>
      </c>
      <c r="H22" s="9">
        <v>2</v>
      </c>
      <c r="I22" s="9">
        <v>2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1</v>
      </c>
      <c r="P22" s="10">
        <v>10</v>
      </c>
    </row>
    <row r="23" spans="1:19" s="5" customFormat="1" ht="19.5" customHeight="1" x14ac:dyDescent="0.2">
      <c r="B23" s="5" t="s">
        <v>126</v>
      </c>
      <c r="D23" s="6"/>
      <c r="E23" s="13"/>
      <c r="F23" s="13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9" s="5" customFormat="1" ht="18.75" customHeight="1" x14ac:dyDescent="0.2">
      <c r="C24" s="5" t="s">
        <v>125</v>
      </c>
      <c r="D24" s="6">
        <f>SUM(G24:P24)</f>
        <v>3</v>
      </c>
      <c r="E24" s="13">
        <v>1</v>
      </c>
      <c r="F24" s="13">
        <v>2</v>
      </c>
      <c r="G24" s="9">
        <v>0</v>
      </c>
      <c r="H24" s="9">
        <v>0</v>
      </c>
      <c r="I24" s="9">
        <v>0</v>
      </c>
      <c r="J24" s="9">
        <v>0</v>
      </c>
      <c r="K24" s="9">
        <v>1</v>
      </c>
      <c r="L24" s="9">
        <v>0</v>
      </c>
      <c r="M24" s="9">
        <v>0</v>
      </c>
      <c r="N24" s="9">
        <v>0</v>
      </c>
      <c r="O24" s="9">
        <v>0</v>
      </c>
      <c r="P24" s="10">
        <v>2</v>
      </c>
    </row>
    <row r="25" spans="1:19" s="5" customFormat="1" ht="20.25" customHeight="1" x14ac:dyDescent="0.2">
      <c r="B25" s="8" t="s">
        <v>128</v>
      </c>
      <c r="D25" s="6"/>
      <c r="E25" s="13"/>
      <c r="F25" s="13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9" s="5" customFormat="1" ht="18" customHeight="1" x14ac:dyDescent="0.2">
      <c r="B26" s="8"/>
      <c r="C26" s="5" t="s">
        <v>127</v>
      </c>
      <c r="D26" s="6">
        <f>SUM(G26:P26)</f>
        <v>2</v>
      </c>
      <c r="E26" s="13">
        <v>2</v>
      </c>
      <c r="F26" s="13" t="s">
        <v>39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2</v>
      </c>
    </row>
    <row r="27" spans="1:19" s="5" customFormat="1" ht="19.5" customHeight="1" x14ac:dyDescent="0.2">
      <c r="B27" s="5" t="s">
        <v>155</v>
      </c>
      <c r="D27" s="6"/>
      <c r="E27" s="13"/>
      <c r="F27" s="13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9" s="5" customFormat="1" ht="18.75" customHeight="1" x14ac:dyDescent="0.2">
      <c r="C28" s="5" t="s">
        <v>138</v>
      </c>
      <c r="D28" s="6">
        <f>SUM(G28:P28)</f>
        <v>3</v>
      </c>
      <c r="E28" s="13">
        <v>1</v>
      </c>
      <c r="F28" s="13">
        <v>2</v>
      </c>
      <c r="G28" s="9">
        <v>0</v>
      </c>
      <c r="H28" s="9">
        <v>1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2</v>
      </c>
    </row>
    <row r="29" spans="1:19" s="5" customFormat="1" ht="19.5" customHeight="1" x14ac:dyDescent="0.2">
      <c r="B29" s="5" t="s">
        <v>24</v>
      </c>
      <c r="D29" s="6">
        <f t="shared" ref="D29:D33" si="4">SUM(G29:P29)</f>
        <v>9</v>
      </c>
      <c r="E29" s="13">
        <v>7</v>
      </c>
      <c r="F29" s="13">
        <v>2</v>
      </c>
      <c r="G29" s="9">
        <v>0</v>
      </c>
      <c r="H29" s="9">
        <v>0</v>
      </c>
      <c r="I29" s="9">
        <v>0</v>
      </c>
      <c r="J29" s="9">
        <v>0</v>
      </c>
      <c r="K29" s="9">
        <v>1</v>
      </c>
      <c r="L29" s="9">
        <v>0</v>
      </c>
      <c r="M29" s="9">
        <v>0</v>
      </c>
      <c r="N29" s="9">
        <v>1</v>
      </c>
      <c r="O29" s="9">
        <v>0</v>
      </c>
      <c r="P29" s="10">
        <v>7</v>
      </c>
    </row>
    <row r="30" spans="1:19" s="5" customFormat="1" ht="19.5" customHeight="1" x14ac:dyDescent="0.2">
      <c r="B30" s="8" t="s">
        <v>25</v>
      </c>
      <c r="D30" s="6">
        <f t="shared" si="4"/>
        <v>46</v>
      </c>
      <c r="E30" s="13">
        <v>27</v>
      </c>
      <c r="F30" s="13">
        <v>19</v>
      </c>
      <c r="G30" s="9">
        <v>0</v>
      </c>
      <c r="H30" s="9">
        <v>4</v>
      </c>
      <c r="I30" s="9">
        <v>0</v>
      </c>
      <c r="J30" s="9">
        <v>3</v>
      </c>
      <c r="K30" s="9">
        <v>2</v>
      </c>
      <c r="L30" s="9">
        <v>0</v>
      </c>
      <c r="M30" s="9">
        <v>1</v>
      </c>
      <c r="N30" s="9">
        <v>0</v>
      </c>
      <c r="O30" s="9">
        <v>3</v>
      </c>
      <c r="P30" s="10">
        <v>33</v>
      </c>
    </row>
    <row r="31" spans="1:19" s="5" customFormat="1" ht="19.5" customHeight="1" x14ac:dyDescent="0.2">
      <c r="B31" s="8" t="s">
        <v>26</v>
      </c>
      <c r="D31" s="6">
        <f t="shared" si="4"/>
        <v>5</v>
      </c>
      <c r="E31" s="13">
        <v>4</v>
      </c>
      <c r="F31" s="13">
        <v>1</v>
      </c>
      <c r="G31" s="9">
        <v>0</v>
      </c>
      <c r="H31" s="9">
        <v>1</v>
      </c>
      <c r="I31" s="9">
        <v>0</v>
      </c>
      <c r="J31" s="9">
        <v>0</v>
      </c>
      <c r="K31" s="9">
        <v>0</v>
      </c>
      <c r="L31" s="9">
        <v>2</v>
      </c>
      <c r="M31" s="9">
        <v>0</v>
      </c>
      <c r="N31" s="9">
        <v>0</v>
      </c>
      <c r="O31" s="9">
        <v>2</v>
      </c>
      <c r="P31" s="10">
        <v>0</v>
      </c>
    </row>
    <row r="32" spans="1:19" s="5" customFormat="1" ht="19.5" customHeight="1" x14ac:dyDescent="0.2">
      <c r="B32" s="5" t="s">
        <v>27</v>
      </c>
      <c r="D32" s="6">
        <f t="shared" si="4"/>
        <v>2</v>
      </c>
      <c r="E32" s="13">
        <v>2</v>
      </c>
      <c r="F32" s="13" t="s">
        <v>39</v>
      </c>
      <c r="G32" s="9">
        <v>0</v>
      </c>
      <c r="H32" s="9">
        <v>2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0">
        <v>0</v>
      </c>
    </row>
    <row r="33" spans="1:16" s="5" customFormat="1" ht="19.5" customHeight="1" x14ac:dyDescent="0.2">
      <c r="B33" s="5" t="s">
        <v>19</v>
      </c>
      <c r="D33" s="6">
        <f t="shared" si="4"/>
        <v>30</v>
      </c>
      <c r="E33" s="13">
        <v>24</v>
      </c>
      <c r="F33" s="13">
        <v>6</v>
      </c>
      <c r="G33" s="9">
        <v>0</v>
      </c>
      <c r="H33" s="9">
        <v>0</v>
      </c>
      <c r="I33" s="9">
        <v>0</v>
      </c>
      <c r="J33" s="9">
        <v>0</v>
      </c>
      <c r="K33" s="9">
        <v>1</v>
      </c>
      <c r="L33" s="9">
        <v>1</v>
      </c>
      <c r="M33" s="9">
        <v>2</v>
      </c>
      <c r="N33" s="9">
        <v>1</v>
      </c>
      <c r="O33" s="9">
        <v>0</v>
      </c>
      <c r="P33" s="10">
        <v>25</v>
      </c>
    </row>
    <row r="34" spans="1:16" s="5" customFormat="1" ht="21" customHeight="1" x14ac:dyDescent="0.2">
      <c r="A34" s="8" t="s">
        <v>28</v>
      </c>
      <c r="D34" s="6">
        <f>SUM(G34:P34)</f>
        <v>186</v>
      </c>
      <c r="E34" s="6">
        <f>SUM(E35:E47)</f>
        <v>171</v>
      </c>
      <c r="F34" s="6">
        <f>SUM(F35:F47)</f>
        <v>15</v>
      </c>
      <c r="G34" s="11">
        <f>SUM(G36:G47)</f>
        <v>0</v>
      </c>
      <c r="H34" s="6">
        <f t="shared" ref="H34:P34" si="5">SUM(H35:H47)</f>
        <v>5</v>
      </c>
      <c r="I34" s="6">
        <f t="shared" si="5"/>
        <v>2</v>
      </c>
      <c r="J34" s="6">
        <f t="shared" si="5"/>
        <v>2</v>
      </c>
      <c r="K34" s="6">
        <f t="shared" si="5"/>
        <v>8</v>
      </c>
      <c r="L34" s="6">
        <f t="shared" si="5"/>
        <v>10</v>
      </c>
      <c r="M34" s="6">
        <f t="shared" si="5"/>
        <v>12</v>
      </c>
      <c r="N34" s="6">
        <f t="shared" si="5"/>
        <v>14</v>
      </c>
      <c r="O34" s="6">
        <f t="shared" si="5"/>
        <v>12</v>
      </c>
      <c r="P34" s="7">
        <f t="shared" si="5"/>
        <v>121</v>
      </c>
    </row>
    <row r="35" spans="1:16" s="5" customFormat="1" ht="19.5" customHeight="1" x14ac:dyDescent="0.2">
      <c r="A35" s="8"/>
      <c r="B35" s="16" t="s">
        <v>29</v>
      </c>
      <c r="D35" s="6">
        <f>SUM(G35:P35)</f>
        <v>5</v>
      </c>
      <c r="E35" s="13">
        <v>4</v>
      </c>
      <c r="F35" s="13">
        <v>1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5">
        <v>5</v>
      </c>
    </row>
    <row r="36" spans="1:16" s="5" customFormat="1" ht="20.25" customHeight="1" x14ac:dyDescent="0.2">
      <c r="B36" s="5" t="s">
        <v>130</v>
      </c>
      <c r="C36" s="8"/>
      <c r="D36" s="6"/>
      <c r="E36" s="13"/>
      <c r="F36" s="13"/>
      <c r="G36" s="9"/>
      <c r="H36" s="9"/>
      <c r="I36" s="9"/>
      <c r="J36" s="9"/>
      <c r="K36" s="9"/>
      <c r="L36" s="9"/>
      <c r="M36" s="9"/>
      <c r="N36" s="9"/>
      <c r="O36" s="9"/>
      <c r="P36" s="10"/>
    </row>
    <row r="37" spans="1:16" s="5" customFormat="1" ht="18.75" customHeight="1" x14ac:dyDescent="0.2">
      <c r="C37" s="8" t="s">
        <v>129</v>
      </c>
      <c r="D37" s="6">
        <f>SUM(G37:P37)</f>
        <v>23</v>
      </c>
      <c r="E37" s="13">
        <v>23</v>
      </c>
      <c r="F37" s="13" t="s">
        <v>39</v>
      </c>
      <c r="G37" s="9">
        <v>0</v>
      </c>
      <c r="H37" s="9">
        <v>0</v>
      </c>
      <c r="I37" s="9">
        <v>1</v>
      </c>
      <c r="J37" s="9">
        <v>0</v>
      </c>
      <c r="K37" s="9">
        <v>0</v>
      </c>
      <c r="L37" s="9">
        <v>2</v>
      </c>
      <c r="M37" s="9">
        <v>0</v>
      </c>
      <c r="N37" s="9">
        <v>1</v>
      </c>
      <c r="O37" s="9">
        <v>0</v>
      </c>
      <c r="P37" s="10">
        <v>19</v>
      </c>
    </row>
    <row r="38" spans="1:16" s="5" customFormat="1" ht="19.5" customHeight="1" x14ac:dyDescent="0.2">
      <c r="B38" s="1" t="s">
        <v>157</v>
      </c>
      <c r="C38" s="8"/>
      <c r="D38" s="6"/>
      <c r="E38" s="13"/>
      <c r="F38" s="13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1:16" s="5" customFormat="1" ht="15.75" customHeight="1" x14ac:dyDescent="0.2">
      <c r="B39" s="1"/>
      <c r="C39" s="8" t="s">
        <v>156</v>
      </c>
      <c r="D39" s="6">
        <f>SUM(G39:P39)</f>
        <v>2</v>
      </c>
      <c r="E39" s="13">
        <v>2</v>
      </c>
      <c r="F39" s="13" t="s">
        <v>39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0">
        <v>2</v>
      </c>
    </row>
    <row r="40" spans="1:16" s="5" customFormat="1" ht="19.5" customHeight="1" x14ac:dyDescent="0.2">
      <c r="B40" s="5" t="s">
        <v>158</v>
      </c>
      <c r="C40" s="8"/>
      <c r="D40" s="6">
        <f t="shared" ref="D40:D47" si="6">SUM(G40:P40)</f>
        <v>7</v>
      </c>
      <c r="E40" s="13">
        <v>7</v>
      </c>
      <c r="F40" s="13" t="s">
        <v>39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0</v>
      </c>
      <c r="O40" s="9">
        <v>0</v>
      </c>
      <c r="P40" s="10">
        <v>6</v>
      </c>
    </row>
    <row r="41" spans="1:16" s="5" customFormat="1" ht="19.5" customHeight="1" x14ac:dyDescent="0.2">
      <c r="B41" s="5" t="s">
        <v>30</v>
      </c>
      <c r="D41" s="6">
        <f t="shared" si="6"/>
        <v>10</v>
      </c>
      <c r="E41" s="13">
        <v>6</v>
      </c>
      <c r="F41" s="13">
        <v>4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3</v>
      </c>
      <c r="P41" s="10">
        <v>7</v>
      </c>
    </row>
    <row r="42" spans="1:16" s="5" customFormat="1" ht="19.5" customHeight="1" x14ac:dyDescent="0.2">
      <c r="B42" s="5" t="s">
        <v>31</v>
      </c>
      <c r="D42" s="6">
        <f t="shared" si="6"/>
        <v>1</v>
      </c>
      <c r="E42" s="13">
        <v>1</v>
      </c>
      <c r="F42" s="13" t="s">
        <v>39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10">
        <v>1</v>
      </c>
    </row>
    <row r="43" spans="1:16" s="5" customFormat="1" ht="19.5" customHeight="1" x14ac:dyDescent="0.2">
      <c r="B43" s="17" t="s">
        <v>32</v>
      </c>
      <c r="D43" s="6">
        <f t="shared" si="6"/>
        <v>1</v>
      </c>
      <c r="E43" s="13" t="s">
        <v>39</v>
      </c>
      <c r="F43" s="13">
        <v>1</v>
      </c>
      <c r="G43" s="9">
        <v>0</v>
      </c>
      <c r="H43" s="9">
        <v>0</v>
      </c>
      <c r="I43" s="9">
        <v>0</v>
      </c>
      <c r="J43" s="9">
        <v>0</v>
      </c>
      <c r="K43" s="9">
        <v>1</v>
      </c>
      <c r="L43" s="9">
        <v>0</v>
      </c>
      <c r="M43" s="9">
        <v>0</v>
      </c>
      <c r="N43" s="9">
        <v>0</v>
      </c>
      <c r="O43" s="9">
        <v>0</v>
      </c>
      <c r="P43" s="10">
        <v>0</v>
      </c>
    </row>
    <row r="44" spans="1:16" s="5" customFormat="1" ht="19.5" customHeight="1" x14ac:dyDescent="0.2">
      <c r="A44" s="8"/>
      <c r="B44" s="5" t="s">
        <v>33</v>
      </c>
      <c r="D44" s="6">
        <f t="shared" si="6"/>
        <v>123</v>
      </c>
      <c r="E44" s="13">
        <v>117</v>
      </c>
      <c r="F44" s="13">
        <v>6</v>
      </c>
      <c r="G44" s="9">
        <v>0</v>
      </c>
      <c r="H44" s="9">
        <v>1</v>
      </c>
      <c r="I44" s="9">
        <v>0</v>
      </c>
      <c r="J44" s="9">
        <v>0</v>
      </c>
      <c r="K44" s="9">
        <v>7</v>
      </c>
      <c r="L44" s="9">
        <v>8</v>
      </c>
      <c r="M44" s="9">
        <v>11</v>
      </c>
      <c r="N44" s="9">
        <v>11</v>
      </c>
      <c r="O44" s="9">
        <v>9</v>
      </c>
      <c r="P44" s="10">
        <v>76</v>
      </c>
    </row>
    <row r="45" spans="1:16" s="5" customFormat="1" ht="19.5" customHeight="1" x14ac:dyDescent="0.2">
      <c r="B45" s="5" t="s">
        <v>160</v>
      </c>
      <c r="D45" s="6"/>
      <c r="E45" s="13"/>
      <c r="F45" s="13"/>
      <c r="G45" s="9"/>
      <c r="H45" s="9"/>
      <c r="I45" s="9"/>
      <c r="J45" s="9"/>
      <c r="K45" s="9"/>
      <c r="L45" s="9"/>
      <c r="M45" s="9"/>
      <c r="N45" s="9"/>
      <c r="O45" s="9"/>
      <c r="P45" s="10"/>
    </row>
    <row r="46" spans="1:16" s="5" customFormat="1" ht="16.5" customHeight="1" x14ac:dyDescent="0.2">
      <c r="A46" s="8"/>
      <c r="C46" s="5" t="s">
        <v>159</v>
      </c>
      <c r="D46" s="6">
        <f>SUM(G46:P46)</f>
        <v>1</v>
      </c>
      <c r="E46" s="13" t="s">
        <v>39</v>
      </c>
      <c r="F46" s="13">
        <v>1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10">
        <v>1</v>
      </c>
    </row>
    <row r="47" spans="1:16" s="5" customFormat="1" ht="19.5" customHeight="1" x14ac:dyDescent="0.2">
      <c r="B47" s="5" t="s">
        <v>19</v>
      </c>
      <c r="D47" s="6">
        <f t="shared" si="6"/>
        <v>13</v>
      </c>
      <c r="E47" s="13">
        <v>11</v>
      </c>
      <c r="F47" s="13">
        <v>2</v>
      </c>
      <c r="G47" s="9">
        <v>0</v>
      </c>
      <c r="H47" s="9">
        <v>4</v>
      </c>
      <c r="I47" s="9">
        <v>1</v>
      </c>
      <c r="J47" s="9">
        <v>2</v>
      </c>
      <c r="K47" s="9">
        <v>0</v>
      </c>
      <c r="L47" s="9">
        <v>0</v>
      </c>
      <c r="M47" s="9">
        <v>0</v>
      </c>
      <c r="N47" s="9">
        <v>2</v>
      </c>
      <c r="O47" s="9">
        <v>0</v>
      </c>
      <c r="P47" s="10">
        <v>4</v>
      </c>
    </row>
    <row r="48" spans="1:16" s="5" customFormat="1" ht="21" customHeight="1" x14ac:dyDescent="0.2">
      <c r="A48" s="8" t="s">
        <v>34</v>
      </c>
      <c r="D48" s="6">
        <f>SUM(G48:P48)</f>
        <v>315</v>
      </c>
      <c r="E48" s="11">
        <f t="shared" ref="E48:P48" si="7">SUM(E49:E63)</f>
        <v>214</v>
      </c>
      <c r="F48" s="11">
        <f t="shared" si="7"/>
        <v>101</v>
      </c>
      <c r="G48" s="11">
        <f t="shared" si="7"/>
        <v>5</v>
      </c>
      <c r="H48" s="11">
        <f t="shared" si="7"/>
        <v>14</v>
      </c>
      <c r="I48" s="11">
        <f t="shared" si="7"/>
        <v>4</v>
      </c>
      <c r="J48" s="11">
        <f t="shared" si="7"/>
        <v>3</v>
      </c>
      <c r="K48" s="11">
        <f t="shared" si="7"/>
        <v>38</v>
      </c>
      <c r="L48" s="11">
        <f t="shared" si="7"/>
        <v>9</v>
      </c>
      <c r="M48" s="11">
        <f t="shared" si="7"/>
        <v>11</v>
      </c>
      <c r="N48" s="11">
        <f t="shared" si="7"/>
        <v>9</v>
      </c>
      <c r="O48" s="11">
        <f t="shared" si="7"/>
        <v>6</v>
      </c>
      <c r="P48" s="12">
        <f t="shared" si="7"/>
        <v>216</v>
      </c>
    </row>
    <row r="49" spans="1:16" s="5" customFormat="1" ht="19.5" customHeight="1" x14ac:dyDescent="0.2">
      <c r="B49" s="5" t="s">
        <v>35</v>
      </c>
      <c r="C49" s="1"/>
      <c r="D49" s="6">
        <f>SUM(G49:P49)</f>
        <v>9</v>
      </c>
      <c r="E49" s="13">
        <v>5</v>
      </c>
      <c r="F49" s="13">
        <v>4</v>
      </c>
      <c r="G49" s="9">
        <v>0</v>
      </c>
      <c r="H49" s="9">
        <v>0</v>
      </c>
      <c r="I49" s="9">
        <v>0</v>
      </c>
      <c r="J49" s="9">
        <v>0</v>
      </c>
      <c r="K49" s="9">
        <v>1</v>
      </c>
      <c r="L49" s="9">
        <v>0</v>
      </c>
      <c r="M49" s="9">
        <v>0</v>
      </c>
      <c r="N49" s="9">
        <v>0</v>
      </c>
      <c r="O49" s="9">
        <v>0</v>
      </c>
      <c r="P49" s="10">
        <v>8</v>
      </c>
    </row>
    <row r="50" spans="1:16" s="5" customFormat="1" ht="19.5" customHeight="1" x14ac:dyDescent="0.2">
      <c r="B50" s="5" t="s">
        <v>36</v>
      </c>
      <c r="C50" s="1"/>
      <c r="D50" s="6">
        <f>SUM(G50:P50)</f>
        <v>24</v>
      </c>
      <c r="E50" s="13">
        <v>17</v>
      </c>
      <c r="F50" s="13">
        <v>7</v>
      </c>
      <c r="G50" s="9">
        <v>0</v>
      </c>
      <c r="H50" s="9">
        <v>1</v>
      </c>
      <c r="I50" s="9">
        <v>0</v>
      </c>
      <c r="J50" s="9">
        <v>0</v>
      </c>
      <c r="K50" s="9">
        <v>2</v>
      </c>
      <c r="L50" s="9">
        <v>0</v>
      </c>
      <c r="M50" s="9">
        <v>1</v>
      </c>
      <c r="N50" s="9">
        <v>1</v>
      </c>
      <c r="O50" s="9">
        <v>1</v>
      </c>
      <c r="P50" s="10">
        <v>18</v>
      </c>
    </row>
    <row r="51" spans="1:16" s="5" customFormat="1" ht="19.5" customHeight="1" x14ac:dyDescent="0.2">
      <c r="B51" s="1" t="s">
        <v>132</v>
      </c>
      <c r="D51" s="6"/>
      <c r="E51" s="13"/>
      <c r="F51" s="13"/>
      <c r="G51" s="9"/>
      <c r="H51" s="9"/>
      <c r="I51" s="9"/>
      <c r="J51" s="9"/>
      <c r="K51" s="9"/>
      <c r="L51" s="9"/>
      <c r="M51" s="9"/>
      <c r="N51" s="9"/>
      <c r="O51" s="9"/>
      <c r="P51" s="10"/>
    </row>
    <row r="52" spans="1:16" s="5" customFormat="1" ht="17.25" customHeight="1" x14ac:dyDescent="0.2">
      <c r="B52" s="1"/>
      <c r="C52" s="5" t="s">
        <v>131</v>
      </c>
      <c r="D52" s="6">
        <f>SUM(G52:P52)</f>
        <v>5</v>
      </c>
      <c r="E52" s="13">
        <v>3</v>
      </c>
      <c r="F52" s="13">
        <v>2</v>
      </c>
      <c r="G52" s="9">
        <v>0</v>
      </c>
      <c r="H52" s="9">
        <v>0</v>
      </c>
      <c r="I52" s="9">
        <v>0</v>
      </c>
      <c r="J52" s="9">
        <v>0</v>
      </c>
      <c r="K52" s="9">
        <v>2</v>
      </c>
      <c r="L52" s="9">
        <v>0</v>
      </c>
      <c r="M52" s="9">
        <v>1</v>
      </c>
      <c r="N52" s="9">
        <v>0</v>
      </c>
      <c r="O52" s="9">
        <v>0</v>
      </c>
      <c r="P52" s="10">
        <v>2</v>
      </c>
    </row>
    <row r="53" spans="1:16" s="5" customFormat="1" ht="17.25" customHeight="1" x14ac:dyDescent="0.2">
      <c r="A53" s="8" t="s">
        <v>161</v>
      </c>
      <c r="B53" s="1"/>
      <c r="D53" s="6"/>
      <c r="E53" s="13"/>
      <c r="F53" s="13"/>
      <c r="G53" s="9"/>
      <c r="H53" s="9"/>
      <c r="I53" s="9"/>
      <c r="J53" s="9"/>
      <c r="K53" s="9"/>
      <c r="L53" s="9"/>
      <c r="M53" s="9"/>
      <c r="N53" s="9"/>
      <c r="O53" s="9"/>
      <c r="P53" s="10"/>
    </row>
    <row r="54" spans="1:16" s="5" customFormat="1" ht="19.5" customHeight="1" x14ac:dyDescent="0.2">
      <c r="B54" s="5" t="s">
        <v>139</v>
      </c>
      <c r="C54" s="1"/>
      <c r="D54" s="6"/>
      <c r="E54" s="13"/>
      <c r="F54" s="13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1:16" s="5" customFormat="1" ht="16.5" customHeight="1" x14ac:dyDescent="0.2">
      <c r="C55" s="1" t="s">
        <v>137</v>
      </c>
      <c r="D55" s="6">
        <f>SUM(G55:P55)</f>
        <v>79</v>
      </c>
      <c r="E55" s="13">
        <v>54</v>
      </c>
      <c r="F55" s="13">
        <v>25</v>
      </c>
      <c r="G55" s="9">
        <v>2</v>
      </c>
      <c r="H55" s="9">
        <v>1</v>
      </c>
      <c r="I55" s="9">
        <v>1</v>
      </c>
      <c r="J55" s="9">
        <v>2</v>
      </c>
      <c r="K55" s="9">
        <v>9</v>
      </c>
      <c r="L55" s="9">
        <v>2</v>
      </c>
      <c r="M55" s="9">
        <v>4</v>
      </c>
      <c r="N55" s="9">
        <v>2</v>
      </c>
      <c r="O55" s="9">
        <v>1</v>
      </c>
      <c r="P55" s="10">
        <v>55</v>
      </c>
    </row>
    <row r="56" spans="1:16" s="5" customFormat="1" ht="19.5" customHeight="1" x14ac:dyDescent="0.2">
      <c r="B56" s="1" t="s">
        <v>139</v>
      </c>
      <c r="D56" s="6"/>
      <c r="E56" s="13"/>
      <c r="F56" s="13"/>
      <c r="G56" s="9"/>
      <c r="H56" s="9"/>
      <c r="I56" s="9"/>
      <c r="J56" s="9"/>
      <c r="K56" s="9"/>
      <c r="L56" s="9"/>
      <c r="M56" s="9"/>
      <c r="N56" s="9"/>
      <c r="O56" s="9"/>
      <c r="P56" s="10"/>
    </row>
    <row r="57" spans="1:16" s="5" customFormat="1" ht="18" customHeight="1" x14ac:dyDescent="0.2">
      <c r="B57" s="1"/>
      <c r="C57" s="5" t="s">
        <v>138</v>
      </c>
      <c r="D57" s="6">
        <f>SUM(G57:P57)</f>
        <v>127</v>
      </c>
      <c r="E57" s="13">
        <v>82</v>
      </c>
      <c r="F57" s="13">
        <v>45</v>
      </c>
      <c r="G57" s="9">
        <v>3</v>
      </c>
      <c r="H57" s="9">
        <v>10</v>
      </c>
      <c r="I57" s="9">
        <v>1</v>
      </c>
      <c r="J57" s="9">
        <v>0</v>
      </c>
      <c r="K57" s="9">
        <v>14</v>
      </c>
      <c r="L57" s="9">
        <v>4</v>
      </c>
      <c r="M57" s="9">
        <v>1</v>
      </c>
      <c r="N57" s="9">
        <v>4</v>
      </c>
      <c r="O57" s="9">
        <v>2</v>
      </c>
      <c r="P57" s="10">
        <v>88</v>
      </c>
    </row>
    <row r="58" spans="1:16" s="5" customFormat="1" ht="18" customHeight="1" x14ac:dyDescent="0.2">
      <c r="B58" s="5" t="s">
        <v>37</v>
      </c>
      <c r="C58" s="1"/>
      <c r="D58" s="6">
        <f>SUM(G58:P58)</f>
        <v>19</v>
      </c>
      <c r="E58" s="13">
        <v>17</v>
      </c>
      <c r="F58" s="13">
        <v>2</v>
      </c>
      <c r="G58" s="9">
        <v>0</v>
      </c>
      <c r="H58" s="9">
        <v>0</v>
      </c>
      <c r="I58" s="9">
        <v>0</v>
      </c>
      <c r="J58" s="9">
        <v>0</v>
      </c>
      <c r="K58" s="9">
        <v>1</v>
      </c>
      <c r="L58" s="9">
        <v>1</v>
      </c>
      <c r="M58" s="9">
        <v>0</v>
      </c>
      <c r="N58" s="9">
        <v>1</v>
      </c>
      <c r="O58" s="9">
        <v>0</v>
      </c>
      <c r="P58" s="10">
        <v>16</v>
      </c>
    </row>
    <row r="59" spans="1:16" s="5" customFormat="1" ht="19.5" customHeight="1" x14ac:dyDescent="0.2">
      <c r="B59" s="5" t="s">
        <v>163</v>
      </c>
      <c r="C59" s="1"/>
      <c r="D59" s="6"/>
      <c r="E59" s="13"/>
      <c r="F59" s="13"/>
      <c r="G59" s="9"/>
      <c r="H59" s="9"/>
      <c r="I59" s="9"/>
      <c r="J59" s="9"/>
      <c r="K59" s="9"/>
      <c r="L59" s="9"/>
      <c r="M59" s="9"/>
      <c r="N59" s="9"/>
      <c r="O59" s="9"/>
      <c r="P59" s="10"/>
    </row>
    <row r="60" spans="1:16" s="5" customFormat="1" ht="17.25" customHeight="1" x14ac:dyDescent="0.2">
      <c r="C60" s="1" t="s">
        <v>162</v>
      </c>
      <c r="D60" s="6">
        <f>SUM(G60:P60)</f>
        <v>30</v>
      </c>
      <c r="E60" s="13">
        <v>20</v>
      </c>
      <c r="F60" s="13">
        <v>10</v>
      </c>
      <c r="G60" s="9">
        <v>0</v>
      </c>
      <c r="H60" s="9">
        <v>2</v>
      </c>
      <c r="I60" s="9">
        <v>0</v>
      </c>
      <c r="J60" s="9">
        <v>1</v>
      </c>
      <c r="K60" s="9">
        <v>4</v>
      </c>
      <c r="L60" s="9">
        <v>2</v>
      </c>
      <c r="M60" s="9">
        <v>1</v>
      </c>
      <c r="N60" s="9">
        <v>1</v>
      </c>
      <c r="O60" s="9">
        <v>0</v>
      </c>
      <c r="P60" s="10">
        <v>19</v>
      </c>
    </row>
    <row r="61" spans="1:16" s="5" customFormat="1" ht="20.25" customHeight="1" x14ac:dyDescent="0.2">
      <c r="B61" s="5" t="s">
        <v>165</v>
      </c>
      <c r="C61" s="1"/>
      <c r="D61" s="6"/>
      <c r="E61" s="13"/>
      <c r="F61" s="13"/>
      <c r="G61" s="9"/>
      <c r="H61" s="9"/>
      <c r="I61" s="9"/>
      <c r="J61" s="9"/>
      <c r="K61" s="9"/>
      <c r="L61" s="9"/>
      <c r="M61" s="9"/>
      <c r="N61" s="9"/>
      <c r="O61" s="9"/>
      <c r="P61" s="10"/>
    </row>
    <row r="62" spans="1:16" s="5" customFormat="1" ht="18.75" customHeight="1" x14ac:dyDescent="0.2">
      <c r="C62" s="1" t="s">
        <v>164</v>
      </c>
      <c r="D62" s="6">
        <f>SUM(G62:P62)</f>
        <v>10</v>
      </c>
      <c r="E62" s="13">
        <v>8</v>
      </c>
      <c r="F62" s="13">
        <v>2</v>
      </c>
      <c r="G62" s="9">
        <v>0</v>
      </c>
      <c r="H62" s="9">
        <v>0</v>
      </c>
      <c r="I62" s="9">
        <v>0</v>
      </c>
      <c r="J62" s="9">
        <v>0</v>
      </c>
      <c r="K62" s="9">
        <v>3</v>
      </c>
      <c r="L62" s="9">
        <v>0</v>
      </c>
      <c r="M62" s="9">
        <v>2</v>
      </c>
      <c r="N62" s="9">
        <v>0</v>
      </c>
      <c r="O62" s="9">
        <v>2</v>
      </c>
      <c r="P62" s="10">
        <v>3</v>
      </c>
    </row>
    <row r="63" spans="1:16" s="5" customFormat="1" ht="18" customHeight="1" x14ac:dyDescent="0.2">
      <c r="B63" s="5" t="s">
        <v>19</v>
      </c>
      <c r="C63" s="1"/>
      <c r="D63" s="6">
        <f>SUM(G63:P63)</f>
        <v>12</v>
      </c>
      <c r="E63" s="13">
        <v>8</v>
      </c>
      <c r="F63" s="13">
        <v>4</v>
      </c>
      <c r="G63" s="9">
        <v>0</v>
      </c>
      <c r="H63" s="9">
        <v>0</v>
      </c>
      <c r="I63" s="9">
        <v>2</v>
      </c>
      <c r="J63" s="9">
        <v>0</v>
      </c>
      <c r="K63" s="9">
        <v>2</v>
      </c>
      <c r="L63" s="9">
        <v>0</v>
      </c>
      <c r="M63" s="9">
        <v>1</v>
      </c>
      <c r="N63" s="9">
        <v>0</v>
      </c>
      <c r="O63" s="9">
        <v>0</v>
      </c>
      <c r="P63" s="10">
        <v>7</v>
      </c>
    </row>
    <row r="64" spans="1:16" s="5" customFormat="1" ht="21" customHeight="1" x14ac:dyDescent="0.2">
      <c r="A64" s="8" t="s">
        <v>38</v>
      </c>
      <c r="D64" s="6">
        <f>SUM(G64:P64)</f>
        <v>4775</v>
      </c>
      <c r="E64" s="6">
        <f t="shared" ref="E64:F64" si="8">SUM(E65:E84)</f>
        <v>4345</v>
      </c>
      <c r="F64" s="6">
        <f t="shared" si="8"/>
        <v>430</v>
      </c>
      <c r="G64" s="6">
        <f>SUM(G65:G84)</f>
        <v>6</v>
      </c>
      <c r="H64" s="6">
        <f t="shared" ref="H64:P64" si="9">SUM(H65:H84)</f>
        <v>24</v>
      </c>
      <c r="I64" s="6">
        <f t="shared" si="9"/>
        <v>28</v>
      </c>
      <c r="J64" s="6">
        <f t="shared" si="9"/>
        <v>13</v>
      </c>
      <c r="K64" s="6">
        <f t="shared" si="9"/>
        <v>429</v>
      </c>
      <c r="L64" s="6">
        <f t="shared" si="9"/>
        <v>326</v>
      </c>
      <c r="M64" s="6">
        <f t="shared" si="9"/>
        <v>389</v>
      </c>
      <c r="N64" s="6">
        <f t="shared" si="9"/>
        <v>166</v>
      </c>
      <c r="O64" s="6">
        <f t="shared" si="9"/>
        <v>519</v>
      </c>
      <c r="P64" s="7">
        <f t="shared" si="9"/>
        <v>2875</v>
      </c>
    </row>
    <row r="65" spans="1:16" s="5" customFormat="1" ht="19.5" customHeight="1" x14ac:dyDescent="0.2">
      <c r="A65" s="8"/>
      <c r="B65" s="18" t="s">
        <v>166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  <c r="P65" s="7"/>
    </row>
    <row r="66" spans="1:16" s="5" customFormat="1" ht="17.25" customHeight="1" x14ac:dyDescent="0.2">
      <c r="A66" s="8"/>
      <c r="C66" s="5" t="s">
        <v>168</v>
      </c>
      <c r="D66" s="6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5"/>
      <c r="P66" s="15"/>
    </row>
    <row r="67" spans="1:16" s="5" customFormat="1" ht="16.5" customHeight="1" x14ac:dyDescent="0.2">
      <c r="A67" s="8"/>
      <c r="C67" s="5" t="s">
        <v>167</v>
      </c>
      <c r="D67" s="6">
        <f>SUM(G67:P67)</f>
        <v>1</v>
      </c>
      <c r="E67" s="13">
        <v>1</v>
      </c>
      <c r="F67" s="13" t="s">
        <v>39</v>
      </c>
      <c r="G67" s="13" t="s">
        <v>39</v>
      </c>
      <c r="H67" s="13" t="s">
        <v>39</v>
      </c>
      <c r="I67" s="13" t="s">
        <v>39</v>
      </c>
      <c r="J67" s="13" t="s">
        <v>39</v>
      </c>
      <c r="K67" s="13" t="s">
        <v>39</v>
      </c>
      <c r="L67" s="13" t="s">
        <v>39</v>
      </c>
      <c r="M67" s="13" t="s">
        <v>39</v>
      </c>
      <c r="N67" s="13" t="s">
        <v>39</v>
      </c>
      <c r="O67" s="15" t="s">
        <v>39</v>
      </c>
      <c r="P67" s="15">
        <v>1</v>
      </c>
    </row>
    <row r="68" spans="1:16" s="5" customFormat="1" ht="19.5" customHeight="1" x14ac:dyDescent="0.2">
      <c r="B68" s="5" t="s">
        <v>40</v>
      </c>
      <c r="C68" s="1"/>
      <c r="D68" s="6">
        <f>SUM(G68:P68)</f>
        <v>186</v>
      </c>
      <c r="E68" s="13">
        <v>174</v>
      </c>
      <c r="F68" s="13">
        <v>12</v>
      </c>
      <c r="G68" s="9">
        <v>0</v>
      </c>
      <c r="H68" s="9">
        <v>0</v>
      </c>
      <c r="I68" s="9">
        <v>2</v>
      </c>
      <c r="J68" s="9">
        <v>1</v>
      </c>
      <c r="K68" s="9">
        <v>7</v>
      </c>
      <c r="L68" s="9">
        <v>3</v>
      </c>
      <c r="M68" s="9">
        <v>9</v>
      </c>
      <c r="N68" s="9">
        <v>6</v>
      </c>
      <c r="O68" s="9">
        <v>4</v>
      </c>
      <c r="P68" s="10">
        <v>154</v>
      </c>
    </row>
    <row r="69" spans="1:16" s="5" customFormat="1" ht="19.5" customHeight="1" x14ac:dyDescent="0.2">
      <c r="B69" s="5" t="s">
        <v>41</v>
      </c>
      <c r="C69" s="1"/>
      <c r="D69" s="6">
        <f>SUM(G69:P69)</f>
        <v>407</v>
      </c>
      <c r="E69" s="13">
        <v>360</v>
      </c>
      <c r="F69" s="13">
        <v>47</v>
      </c>
      <c r="G69" s="9">
        <v>1</v>
      </c>
      <c r="H69" s="9">
        <v>1</v>
      </c>
      <c r="I69" s="9">
        <v>2</v>
      </c>
      <c r="J69" s="9">
        <v>1</v>
      </c>
      <c r="K69" s="9">
        <v>56</v>
      </c>
      <c r="L69" s="9">
        <v>4</v>
      </c>
      <c r="M69" s="9">
        <v>25</v>
      </c>
      <c r="N69" s="9">
        <v>13</v>
      </c>
      <c r="O69" s="9">
        <v>41</v>
      </c>
      <c r="P69" s="10">
        <v>263</v>
      </c>
    </row>
    <row r="70" spans="1:16" s="5" customFormat="1" ht="19.5" customHeight="1" x14ac:dyDescent="0.2">
      <c r="B70" s="19" t="s">
        <v>134</v>
      </c>
      <c r="C70" s="1"/>
      <c r="D70" s="6"/>
      <c r="E70" s="13"/>
      <c r="F70" s="13"/>
      <c r="G70" s="9"/>
      <c r="H70" s="9"/>
      <c r="I70" s="9"/>
      <c r="J70" s="9"/>
      <c r="K70" s="9"/>
      <c r="L70" s="9"/>
      <c r="M70" s="9"/>
      <c r="N70" s="9"/>
      <c r="O70" s="9"/>
      <c r="P70" s="10"/>
    </row>
    <row r="71" spans="1:16" s="5" customFormat="1" ht="17.25" customHeight="1" x14ac:dyDescent="0.2">
      <c r="B71" s="19"/>
      <c r="C71" s="1" t="s">
        <v>133</v>
      </c>
      <c r="D71" s="6">
        <f t="shared" ref="D71:D79" si="10">SUM(G71:P71)</f>
        <v>2</v>
      </c>
      <c r="E71" s="13">
        <v>2</v>
      </c>
      <c r="F71" s="13" t="s">
        <v>39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10">
        <v>0</v>
      </c>
    </row>
    <row r="72" spans="1:16" s="5" customFormat="1" ht="19.5" customHeight="1" x14ac:dyDescent="0.2">
      <c r="B72" s="20" t="s">
        <v>42</v>
      </c>
      <c r="C72" s="1"/>
      <c r="D72" s="6">
        <f t="shared" si="10"/>
        <v>1</v>
      </c>
      <c r="E72" s="13">
        <v>1</v>
      </c>
      <c r="F72" s="13" t="s">
        <v>39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10">
        <v>0</v>
      </c>
    </row>
    <row r="73" spans="1:16" s="5" customFormat="1" ht="19.5" customHeight="1" x14ac:dyDescent="0.2">
      <c r="B73" s="16" t="s">
        <v>43</v>
      </c>
      <c r="C73" s="1"/>
      <c r="D73" s="6">
        <f t="shared" si="10"/>
        <v>1</v>
      </c>
      <c r="E73" s="13">
        <v>1</v>
      </c>
      <c r="F73" s="13" t="s">
        <v>39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10">
        <v>0</v>
      </c>
    </row>
    <row r="74" spans="1:16" s="5" customFormat="1" ht="19.5" customHeight="1" x14ac:dyDescent="0.2">
      <c r="B74" s="1" t="s">
        <v>44</v>
      </c>
      <c r="C74" s="8"/>
      <c r="D74" s="6">
        <f t="shared" si="10"/>
        <v>83</v>
      </c>
      <c r="E74" s="13">
        <v>79</v>
      </c>
      <c r="F74" s="13">
        <v>4</v>
      </c>
      <c r="G74" s="9">
        <v>0</v>
      </c>
      <c r="H74" s="9">
        <v>0</v>
      </c>
      <c r="I74" s="9">
        <v>0</v>
      </c>
      <c r="J74" s="9">
        <v>0</v>
      </c>
      <c r="K74" s="9">
        <v>7</v>
      </c>
      <c r="L74" s="9">
        <v>9</v>
      </c>
      <c r="M74" s="9">
        <v>16</v>
      </c>
      <c r="N74" s="9">
        <v>1</v>
      </c>
      <c r="O74" s="9">
        <v>2</v>
      </c>
      <c r="P74" s="10">
        <v>48</v>
      </c>
    </row>
    <row r="75" spans="1:16" s="5" customFormat="1" ht="19.5" customHeight="1" x14ac:dyDescent="0.2">
      <c r="B75" s="1" t="s">
        <v>45</v>
      </c>
      <c r="C75" s="8"/>
      <c r="D75" s="6">
        <f t="shared" si="10"/>
        <v>1</v>
      </c>
      <c r="E75" s="13">
        <v>1</v>
      </c>
      <c r="F75" s="13" t="s">
        <v>39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10">
        <v>0</v>
      </c>
    </row>
    <row r="76" spans="1:16" s="5" customFormat="1" ht="19.5" customHeight="1" x14ac:dyDescent="0.2">
      <c r="B76" s="19" t="s">
        <v>46</v>
      </c>
      <c r="C76" s="1"/>
      <c r="D76" s="6">
        <f t="shared" si="10"/>
        <v>2742</v>
      </c>
      <c r="E76" s="13">
        <v>2482</v>
      </c>
      <c r="F76" s="13">
        <v>260</v>
      </c>
      <c r="G76" s="9">
        <v>4</v>
      </c>
      <c r="H76" s="9">
        <v>14</v>
      </c>
      <c r="I76" s="9">
        <v>13</v>
      </c>
      <c r="J76" s="9">
        <v>6</v>
      </c>
      <c r="K76" s="9">
        <v>270</v>
      </c>
      <c r="L76" s="9">
        <v>170</v>
      </c>
      <c r="M76" s="9">
        <v>254</v>
      </c>
      <c r="N76" s="9">
        <v>104</v>
      </c>
      <c r="O76" s="9">
        <v>373</v>
      </c>
      <c r="P76" s="10">
        <v>1534</v>
      </c>
    </row>
    <row r="77" spans="1:16" s="5" customFormat="1" ht="19.5" customHeight="1" x14ac:dyDescent="0.2">
      <c r="B77" s="8" t="s">
        <v>47</v>
      </c>
      <c r="D77" s="6">
        <f t="shared" si="10"/>
        <v>158</v>
      </c>
      <c r="E77" s="13">
        <v>152</v>
      </c>
      <c r="F77" s="13">
        <v>6</v>
      </c>
      <c r="G77" s="9">
        <v>0</v>
      </c>
      <c r="H77" s="9">
        <v>1</v>
      </c>
      <c r="I77" s="9">
        <v>1</v>
      </c>
      <c r="J77" s="9">
        <v>1</v>
      </c>
      <c r="K77" s="9">
        <v>13</v>
      </c>
      <c r="L77" s="9">
        <v>40</v>
      </c>
      <c r="M77" s="9">
        <v>12</v>
      </c>
      <c r="N77" s="9">
        <v>6</v>
      </c>
      <c r="O77" s="9">
        <v>23</v>
      </c>
      <c r="P77" s="10">
        <v>61</v>
      </c>
    </row>
    <row r="78" spans="1:16" s="5" customFormat="1" ht="19.5" customHeight="1" x14ac:dyDescent="0.2">
      <c r="B78" s="19" t="s">
        <v>48</v>
      </c>
      <c r="C78" s="1"/>
      <c r="D78" s="6">
        <f t="shared" si="10"/>
        <v>324</v>
      </c>
      <c r="E78" s="13">
        <v>294</v>
      </c>
      <c r="F78" s="13">
        <v>30</v>
      </c>
      <c r="G78" s="9">
        <v>0</v>
      </c>
      <c r="H78" s="9">
        <v>1</v>
      </c>
      <c r="I78" s="9">
        <v>3</v>
      </c>
      <c r="J78" s="9">
        <v>2</v>
      </c>
      <c r="K78" s="9">
        <v>21</v>
      </c>
      <c r="L78" s="9">
        <v>19</v>
      </c>
      <c r="M78" s="9">
        <v>26</v>
      </c>
      <c r="N78" s="9">
        <v>10</v>
      </c>
      <c r="O78" s="9">
        <v>17</v>
      </c>
      <c r="P78" s="10">
        <v>225</v>
      </c>
    </row>
    <row r="79" spans="1:16" s="5" customFormat="1" ht="19.5" customHeight="1" x14ac:dyDescent="0.2">
      <c r="B79" s="1" t="s">
        <v>49</v>
      </c>
      <c r="C79" s="8"/>
      <c r="D79" s="6">
        <f t="shared" si="10"/>
        <v>296</v>
      </c>
      <c r="E79" s="13">
        <v>255</v>
      </c>
      <c r="F79" s="13">
        <v>41</v>
      </c>
      <c r="G79" s="9">
        <v>0</v>
      </c>
      <c r="H79" s="9">
        <v>2</v>
      </c>
      <c r="I79" s="9">
        <v>2</v>
      </c>
      <c r="J79" s="9">
        <v>0</v>
      </c>
      <c r="K79" s="9">
        <v>17</v>
      </c>
      <c r="L79" s="9">
        <v>36</v>
      </c>
      <c r="M79" s="9">
        <v>13</v>
      </c>
      <c r="N79" s="9">
        <v>9</v>
      </c>
      <c r="O79" s="9">
        <v>13</v>
      </c>
      <c r="P79" s="10">
        <v>204</v>
      </c>
    </row>
    <row r="80" spans="1:16" s="5" customFormat="1" ht="19.5" customHeight="1" x14ac:dyDescent="0.2">
      <c r="B80" s="1" t="s">
        <v>141</v>
      </c>
      <c r="C80" s="8"/>
      <c r="D80" s="6"/>
      <c r="E80" s="13"/>
      <c r="F80" s="13"/>
      <c r="G80" s="9"/>
      <c r="H80" s="9"/>
      <c r="I80" s="9"/>
      <c r="J80" s="9"/>
      <c r="K80" s="9"/>
      <c r="L80" s="9"/>
      <c r="M80" s="9"/>
      <c r="N80" s="9"/>
      <c r="O80" s="9"/>
      <c r="P80" s="10"/>
    </row>
    <row r="81" spans="1:16" s="5" customFormat="1" ht="17.25" customHeight="1" x14ac:dyDescent="0.2">
      <c r="B81" s="1"/>
      <c r="C81" s="8" t="s">
        <v>174</v>
      </c>
      <c r="D81" s="6"/>
      <c r="E81" s="13"/>
      <c r="F81" s="13"/>
      <c r="G81" s="9"/>
      <c r="H81" s="9"/>
      <c r="I81" s="9"/>
      <c r="J81" s="9"/>
      <c r="K81" s="9"/>
      <c r="L81" s="9"/>
      <c r="M81" s="9"/>
      <c r="N81" s="9"/>
      <c r="O81" s="9"/>
      <c r="P81" s="10"/>
    </row>
    <row r="82" spans="1:16" s="5" customFormat="1" ht="17.25" customHeight="1" x14ac:dyDescent="0.2">
      <c r="B82" s="1"/>
      <c r="C82" s="8" t="s">
        <v>140</v>
      </c>
      <c r="D82" s="6">
        <f>SUM(G82:P82)</f>
        <v>413</v>
      </c>
      <c r="E82" s="13">
        <v>399</v>
      </c>
      <c r="F82" s="13">
        <v>14</v>
      </c>
      <c r="G82" s="9">
        <v>1</v>
      </c>
      <c r="H82" s="9">
        <v>2</v>
      </c>
      <c r="I82" s="9">
        <v>1</v>
      </c>
      <c r="J82" s="9">
        <v>1</v>
      </c>
      <c r="K82" s="9">
        <v>24</v>
      </c>
      <c r="L82" s="9">
        <v>40</v>
      </c>
      <c r="M82" s="9">
        <v>27</v>
      </c>
      <c r="N82" s="9">
        <v>14</v>
      </c>
      <c r="O82" s="9">
        <v>31</v>
      </c>
      <c r="P82" s="10">
        <v>272</v>
      </c>
    </row>
    <row r="83" spans="1:16" s="5" customFormat="1" ht="19.5" customHeight="1" x14ac:dyDescent="0.2">
      <c r="B83" s="1" t="s">
        <v>50</v>
      </c>
      <c r="C83" s="8"/>
      <c r="D83" s="6">
        <f t="shared" ref="D83:D87" si="11">SUM(G83:P83)</f>
        <v>135</v>
      </c>
      <c r="E83" s="13">
        <v>121</v>
      </c>
      <c r="F83" s="13">
        <v>14</v>
      </c>
      <c r="G83" s="9">
        <v>0</v>
      </c>
      <c r="H83" s="9">
        <v>3</v>
      </c>
      <c r="I83" s="9">
        <v>3</v>
      </c>
      <c r="J83" s="9">
        <v>1</v>
      </c>
      <c r="K83" s="9">
        <v>11</v>
      </c>
      <c r="L83" s="9">
        <v>2</v>
      </c>
      <c r="M83" s="9">
        <v>6</v>
      </c>
      <c r="N83" s="9">
        <v>3</v>
      </c>
      <c r="O83" s="9">
        <v>13</v>
      </c>
      <c r="P83" s="10">
        <v>93</v>
      </c>
    </row>
    <row r="84" spans="1:16" s="5" customFormat="1" ht="18" customHeight="1" x14ac:dyDescent="0.2">
      <c r="B84" s="8" t="s">
        <v>19</v>
      </c>
      <c r="D84" s="6">
        <f t="shared" si="11"/>
        <v>25</v>
      </c>
      <c r="E84" s="13">
        <v>23</v>
      </c>
      <c r="F84" s="13">
        <v>2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2</v>
      </c>
      <c r="M84" s="9">
        <v>1</v>
      </c>
      <c r="N84" s="9">
        <v>0</v>
      </c>
      <c r="O84" s="9">
        <v>1</v>
      </c>
      <c r="P84" s="10">
        <v>20</v>
      </c>
    </row>
    <row r="85" spans="1:16" s="5" customFormat="1" ht="21.75" customHeight="1" x14ac:dyDescent="0.2">
      <c r="A85" s="8" t="s">
        <v>51</v>
      </c>
      <c r="D85" s="21">
        <f>SUM(G85:P85)</f>
        <v>511</v>
      </c>
      <c r="E85" s="11">
        <f t="shared" ref="E85:P85" si="12">SUM(E86:E103)</f>
        <v>362</v>
      </c>
      <c r="F85" s="11">
        <f t="shared" si="12"/>
        <v>149</v>
      </c>
      <c r="G85" s="11">
        <f t="shared" si="12"/>
        <v>17</v>
      </c>
      <c r="H85" s="11">
        <f t="shared" si="12"/>
        <v>29</v>
      </c>
      <c r="I85" s="11">
        <f t="shared" si="12"/>
        <v>12</v>
      </c>
      <c r="J85" s="11">
        <f t="shared" si="12"/>
        <v>8</v>
      </c>
      <c r="K85" s="11">
        <f t="shared" si="12"/>
        <v>66</v>
      </c>
      <c r="L85" s="11">
        <f t="shared" si="12"/>
        <v>6</v>
      </c>
      <c r="M85" s="11">
        <f t="shared" si="12"/>
        <v>16</v>
      </c>
      <c r="N85" s="11">
        <f t="shared" si="12"/>
        <v>15</v>
      </c>
      <c r="O85" s="11">
        <f t="shared" si="12"/>
        <v>19</v>
      </c>
      <c r="P85" s="12">
        <f t="shared" si="12"/>
        <v>323</v>
      </c>
    </row>
    <row r="86" spans="1:16" s="5" customFormat="1" ht="19.5" customHeight="1" x14ac:dyDescent="0.2">
      <c r="B86" s="8" t="s">
        <v>52</v>
      </c>
      <c r="D86" s="6">
        <f t="shared" si="11"/>
        <v>96</v>
      </c>
      <c r="E86" s="13">
        <v>67</v>
      </c>
      <c r="F86" s="13">
        <v>29</v>
      </c>
      <c r="G86" s="9">
        <v>2</v>
      </c>
      <c r="H86" s="9">
        <v>8</v>
      </c>
      <c r="I86" s="9">
        <v>0</v>
      </c>
      <c r="J86" s="9">
        <v>4</v>
      </c>
      <c r="K86" s="9">
        <v>10</v>
      </c>
      <c r="L86" s="9">
        <v>3</v>
      </c>
      <c r="M86" s="9">
        <v>4</v>
      </c>
      <c r="N86" s="9">
        <v>5</v>
      </c>
      <c r="O86" s="9">
        <v>2</v>
      </c>
      <c r="P86" s="10">
        <v>58</v>
      </c>
    </row>
    <row r="87" spans="1:16" s="5" customFormat="1" ht="19.5" customHeight="1" x14ac:dyDescent="0.2">
      <c r="B87" s="17" t="s">
        <v>53</v>
      </c>
      <c r="D87" s="6">
        <f t="shared" si="11"/>
        <v>1</v>
      </c>
      <c r="E87" s="13">
        <v>1</v>
      </c>
      <c r="F87" s="13" t="s">
        <v>39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1</v>
      </c>
    </row>
    <row r="88" spans="1:16" s="5" customFormat="1" ht="18.75" customHeight="1" x14ac:dyDescent="0.2">
      <c r="B88" s="8" t="s">
        <v>54</v>
      </c>
      <c r="D88" s="6">
        <f>SUM(G88:P88)</f>
        <v>15</v>
      </c>
      <c r="E88" s="13">
        <v>11</v>
      </c>
      <c r="F88" s="13">
        <v>4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1</v>
      </c>
      <c r="N88" s="9">
        <v>1</v>
      </c>
      <c r="O88" s="9">
        <v>0</v>
      </c>
      <c r="P88" s="10">
        <v>12</v>
      </c>
    </row>
    <row r="89" spans="1:16" s="5" customFormat="1" ht="18" customHeight="1" x14ac:dyDescent="0.2">
      <c r="B89" s="1" t="s">
        <v>55</v>
      </c>
      <c r="D89" s="6">
        <f>SUM(G89:P89)</f>
        <v>19</v>
      </c>
      <c r="E89" s="13">
        <v>16</v>
      </c>
      <c r="F89" s="13">
        <v>3</v>
      </c>
      <c r="G89" s="9">
        <v>1</v>
      </c>
      <c r="H89" s="9">
        <v>0</v>
      </c>
      <c r="I89" s="9">
        <v>0</v>
      </c>
      <c r="J89" s="9">
        <v>0</v>
      </c>
      <c r="K89" s="9">
        <v>3</v>
      </c>
      <c r="L89" s="9">
        <v>1</v>
      </c>
      <c r="M89" s="9">
        <v>0</v>
      </c>
      <c r="N89" s="9">
        <v>0</v>
      </c>
      <c r="O89" s="9">
        <v>0</v>
      </c>
      <c r="P89" s="10">
        <v>14</v>
      </c>
    </row>
    <row r="90" spans="1:16" s="5" customFormat="1" ht="18" customHeight="1" x14ac:dyDescent="0.2">
      <c r="B90" s="5" t="s">
        <v>56</v>
      </c>
      <c r="C90" s="1"/>
      <c r="D90" s="6">
        <f>SUM(G90:P90)</f>
        <v>1</v>
      </c>
      <c r="E90" s="13">
        <v>1</v>
      </c>
      <c r="F90" s="6" t="s">
        <v>39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0">
        <v>1</v>
      </c>
    </row>
    <row r="91" spans="1:16" s="5" customFormat="1" ht="18" customHeight="1" x14ac:dyDescent="0.2">
      <c r="B91" s="1" t="s">
        <v>57</v>
      </c>
      <c r="D91" s="6">
        <f>SUM(G91:P91)</f>
        <v>21</v>
      </c>
      <c r="E91" s="13">
        <v>14</v>
      </c>
      <c r="F91" s="13">
        <v>7</v>
      </c>
      <c r="G91" s="9">
        <v>1</v>
      </c>
      <c r="H91" s="9">
        <v>2</v>
      </c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2</v>
      </c>
      <c r="P91" s="10">
        <v>15</v>
      </c>
    </row>
    <row r="92" spans="1:16" s="5" customFormat="1" ht="18.75" customHeight="1" x14ac:dyDescent="0.2">
      <c r="B92" s="8" t="s">
        <v>58</v>
      </c>
      <c r="D92" s="6">
        <f t="shared" ref="D92:D98" si="13">SUM(G92:P92)</f>
        <v>8</v>
      </c>
      <c r="E92" s="13">
        <v>5</v>
      </c>
      <c r="F92" s="13">
        <v>3</v>
      </c>
      <c r="G92" s="9">
        <v>3</v>
      </c>
      <c r="H92" s="9">
        <v>1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10">
        <v>3</v>
      </c>
    </row>
    <row r="93" spans="1:16" s="5" customFormat="1" ht="20.25" customHeight="1" x14ac:dyDescent="0.2">
      <c r="B93" s="8" t="s">
        <v>59</v>
      </c>
      <c r="D93" s="6">
        <f t="shared" si="13"/>
        <v>99</v>
      </c>
      <c r="E93" s="13">
        <v>63</v>
      </c>
      <c r="F93" s="13">
        <v>36</v>
      </c>
      <c r="G93" s="9">
        <v>1</v>
      </c>
      <c r="H93" s="9">
        <v>1</v>
      </c>
      <c r="I93" s="9">
        <v>2</v>
      </c>
      <c r="J93" s="9">
        <v>2</v>
      </c>
      <c r="K93" s="9">
        <v>12</v>
      </c>
      <c r="L93" s="9">
        <v>0</v>
      </c>
      <c r="M93" s="9">
        <v>0</v>
      </c>
      <c r="N93" s="9">
        <v>2</v>
      </c>
      <c r="O93" s="9">
        <v>5</v>
      </c>
      <c r="P93" s="10">
        <v>74</v>
      </c>
    </row>
    <row r="94" spans="1:16" s="5" customFormat="1" ht="19.5" customHeight="1" x14ac:dyDescent="0.2">
      <c r="B94" s="8" t="s">
        <v>145</v>
      </c>
      <c r="D94" s="6"/>
      <c r="E94" s="13"/>
      <c r="F94" s="6"/>
      <c r="G94" s="9"/>
      <c r="H94" s="9"/>
      <c r="I94" s="9"/>
      <c r="J94" s="9"/>
      <c r="K94" s="9"/>
      <c r="L94" s="9"/>
      <c r="M94" s="9"/>
      <c r="N94" s="9"/>
      <c r="O94" s="9"/>
      <c r="P94" s="10"/>
    </row>
    <row r="95" spans="1:16" s="5" customFormat="1" ht="18" customHeight="1" x14ac:dyDescent="0.2">
      <c r="B95" s="8"/>
      <c r="C95" s="5" t="s">
        <v>144</v>
      </c>
      <c r="D95" s="6">
        <f>SUM(G95:P95)</f>
        <v>1</v>
      </c>
      <c r="E95" s="13">
        <v>1</v>
      </c>
      <c r="F95" s="6" t="s">
        <v>39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</row>
    <row r="96" spans="1:16" s="5" customFormat="1" ht="17.25" customHeight="1" x14ac:dyDescent="0.2">
      <c r="A96" s="38" t="s">
        <v>175</v>
      </c>
      <c r="B96" s="37"/>
      <c r="C96" s="38"/>
      <c r="D96" s="6"/>
      <c r="E96" s="13"/>
      <c r="F96" s="6"/>
      <c r="G96" s="9"/>
      <c r="H96" s="9"/>
      <c r="I96" s="9"/>
      <c r="J96" s="9"/>
      <c r="K96" s="9"/>
      <c r="L96" s="9"/>
      <c r="M96" s="9"/>
      <c r="N96" s="9"/>
      <c r="O96" s="9"/>
      <c r="P96" s="10"/>
    </row>
    <row r="97" spans="1:16" s="5" customFormat="1" ht="19.5" customHeight="1" x14ac:dyDescent="0.2">
      <c r="B97" s="8" t="s">
        <v>143</v>
      </c>
      <c r="D97" s="6" t="s">
        <v>60</v>
      </c>
      <c r="E97" s="13"/>
      <c r="F97" s="6"/>
      <c r="G97" s="9"/>
      <c r="H97" s="9"/>
      <c r="I97" s="9"/>
      <c r="J97" s="9"/>
      <c r="K97" s="9"/>
      <c r="L97" s="9"/>
      <c r="M97" s="9"/>
      <c r="N97" s="9"/>
      <c r="O97" s="9"/>
      <c r="P97" s="10"/>
    </row>
    <row r="98" spans="1:16" s="5" customFormat="1" ht="17.25" customHeight="1" x14ac:dyDescent="0.2">
      <c r="B98" s="8"/>
      <c r="C98" s="5" t="s">
        <v>142</v>
      </c>
      <c r="D98" s="6">
        <f t="shared" si="13"/>
        <v>1</v>
      </c>
      <c r="E98" s="13">
        <v>1</v>
      </c>
      <c r="F98" s="6" t="s">
        <v>39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1</v>
      </c>
    </row>
    <row r="99" spans="1:16" s="5" customFormat="1" ht="19.5" customHeight="1" x14ac:dyDescent="0.2">
      <c r="B99" s="5" t="s">
        <v>61</v>
      </c>
      <c r="C99" s="1"/>
      <c r="D99" s="6">
        <f>SUM(G99:P99)</f>
        <v>239</v>
      </c>
      <c r="E99" s="13">
        <v>174</v>
      </c>
      <c r="F99" s="13">
        <v>65</v>
      </c>
      <c r="G99" s="9">
        <v>9</v>
      </c>
      <c r="H99" s="9">
        <v>16</v>
      </c>
      <c r="I99" s="9">
        <v>9</v>
      </c>
      <c r="J99" s="9">
        <v>1</v>
      </c>
      <c r="K99" s="9">
        <v>39</v>
      </c>
      <c r="L99" s="9">
        <v>2</v>
      </c>
      <c r="M99" s="9">
        <v>11</v>
      </c>
      <c r="N99" s="9">
        <v>7</v>
      </c>
      <c r="O99" s="9">
        <v>10</v>
      </c>
      <c r="P99" s="10">
        <v>135</v>
      </c>
    </row>
    <row r="100" spans="1:16" s="5" customFormat="1" ht="18" customHeight="1" x14ac:dyDescent="0.2">
      <c r="A100" s="38"/>
      <c r="B100" s="20" t="s">
        <v>176</v>
      </c>
      <c r="C100" s="38"/>
      <c r="D100" s="6"/>
      <c r="E100" s="13"/>
      <c r="F100" s="6"/>
      <c r="G100" s="9"/>
      <c r="H100" s="9"/>
      <c r="I100" s="9"/>
      <c r="J100" s="9"/>
      <c r="K100" s="9"/>
      <c r="L100" s="9"/>
      <c r="M100" s="9"/>
      <c r="N100" s="9"/>
      <c r="O100" s="9"/>
      <c r="P100" s="10"/>
    </row>
    <row r="101" spans="1:16" s="5" customFormat="1" ht="17.25" customHeight="1" x14ac:dyDescent="0.2">
      <c r="B101" s="22"/>
      <c r="C101" s="1" t="s">
        <v>169</v>
      </c>
      <c r="D101" s="6" t="s">
        <v>60</v>
      </c>
      <c r="E101" s="13"/>
      <c r="F101" s="6"/>
      <c r="G101" s="9"/>
      <c r="H101" s="9"/>
      <c r="I101" s="9"/>
      <c r="J101" s="9"/>
      <c r="K101" s="9"/>
      <c r="L101" s="9"/>
      <c r="M101" s="9"/>
      <c r="N101" s="9"/>
      <c r="O101" s="9"/>
      <c r="P101" s="10"/>
    </row>
    <row r="102" spans="1:16" s="5" customFormat="1" ht="17.25" customHeight="1" x14ac:dyDescent="0.2">
      <c r="C102" s="1" t="s">
        <v>170</v>
      </c>
      <c r="D102" s="6">
        <f>SUM(G102:P102)</f>
        <v>1</v>
      </c>
      <c r="E102" s="13" t="s">
        <v>39</v>
      </c>
      <c r="F102" s="13">
        <v>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1</v>
      </c>
    </row>
    <row r="103" spans="1:16" s="5" customFormat="1" ht="18.75" customHeight="1" x14ac:dyDescent="0.2">
      <c r="B103" s="1" t="s">
        <v>19</v>
      </c>
      <c r="D103" s="6">
        <f t="shared" ref="D103:D113" si="14">SUM(G103:P103)</f>
        <v>9</v>
      </c>
      <c r="E103" s="13">
        <v>8</v>
      </c>
      <c r="F103" s="13">
        <v>1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0">
        <v>8</v>
      </c>
    </row>
    <row r="104" spans="1:16" s="5" customFormat="1" ht="20.25" customHeight="1" x14ac:dyDescent="0.2">
      <c r="A104" s="8" t="s">
        <v>62</v>
      </c>
      <c r="B104" s="8"/>
      <c r="D104" s="6">
        <f>SUM(G104:P104)</f>
        <v>2880</v>
      </c>
      <c r="E104" s="11">
        <f t="shared" ref="E104:F104" si="15">SUM(E105:E114)</f>
        <v>2438</v>
      </c>
      <c r="F104" s="11">
        <f t="shared" si="15"/>
        <v>442</v>
      </c>
      <c r="G104" s="11">
        <f>SUM(G105:G114)</f>
        <v>12</v>
      </c>
      <c r="H104" s="11">
        <f t="shared" ref="H104:P104" si="16">SUM(H105:H114)</f>
        <v>48</v>
      </c>
      <c r="I104" s="11">
        <f t="shared" si="16"/>
        <v>20</v>
      </c>
      <c r="J104" s="11">
        <f t="shared" si="16"/>
        <v>13</v>
      </c>
      <c r="K104" s="11">
        <f t="shared" si="16"/>
        <v>281</v>
      </c>
      <c r="L104" s="11">
        <f t="shared" si="16"/>
        <v>203</v>
      </c>
      <c r="M104" s="11">
        <f t="shared" si="16"/>
        <v>172</v>
      </c>
      <c r="N104" s="11">
        <f t="shared" si="16"/>
        <v>105</v>
      </c>
      <c r="O104" s="11">
        <f t="shared" si="16"/>
        <v>523</v>
      </c>
      <c r="P104" s="12">
        <f t="shared" si="16"/>
        <v>1503</v>
      </c>
    </row>
    <row r="105" spans="1:16" s="5" customFormat="1" ht="19.5" customHeight="1" x14ac:dyDescent="0.2">
      <c r="B105" s="5" t="s">
        <v>63</v>
      </c>
      <c r="D105" s="6">
        <f t="shared" ref="D105:D112" si="17">SUM(G105:P105)</f>
        <v>2</v>
      </c>
      <c r="E105" s="13">
        <v>1</v>
      </c>
      <c r="F105" s="13">
        <v>1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10">
        <v>1</v>
      </c>
    </row>
    <row r="106" spans="1:16" s="5" customFormat="1" ht="19.5" customHeight="1" x14ac:dyDescent="0.2">
      <c r="B106" s="5" t="s">
        <v>64</v>
      </c>
      <c r="D106" s="6">
        <f t="shared" si="17"/>
        <v>90</v>
      </c>
      <c r="E106" s="13">
        <v>86</v>
      </c>
      <c r="F106" s="13">
        <v>4</v>
      </c>
      <c r="G106" s="9">
        <v>0</v>
      </c>
      <c r="H106" s="9">
        <v>0</v>
      </c>
      <c r="I106" s="9">
        <v>0</v>
      </c>
      <c r="J106" s="9">
        <v>0</v>
      </c>
      <c r="K106" s="9">
        <v>5</v>
      </c>
      <c r="L106" s="9">
        <v>4</v>
      </c>
      <c r="M106" s="9">
        <v>5</v>
      </c>
      <c r="N106" s="9">
        <v>6</v>
      </c>
      <c r="O106" s="9">
        <v>20</v>
      </c>
      <c r="P106" s="10">
        <v>50</v>
      </c>
    </row>
    <row r="107" spans="1:16" s="5" customFormat="1" ht="19.5" customHeight="1" x14ac:dyDescent="0.2">
      <c r="B107" s="8" t="s">
        <v>65</v>
      </c>
      <c r="D107" s="6">
        <f t="shared" si="17"/>
        <v>12</v>
      </c>
      <c r="E107" s="13">
        <v>8</v>
      </c>
      <c r="F107" s="13">
        <v>4</v>
      </c>
      <c r="G107" s="9">
        <v>0</v>
      </c>
      <c r="H107" s="9">
        <v>1</v>
      </c>
      <c r="I107" s="9">
        <v>0</v>
      </c>
      <c r="J107" s="9">
        <v>1</v>
      </c>
      <c r="K107" s="9">
        <v>1</v>
      </c>
      <c r="L107" s="9">
        <v>1</v>
      </c>
      <c r="M107" s="9">
        <v>0</v>
      </c>
      <c r="N107" s="9">
        <v>2</v>
      </c>
      <c r="O107" s="9">
        <v>2</v>
      </c>
      <c r="P107" s="10">
        <v>4</v>
      </c>
    </row>
    <row r="108" spans="1:16" s="5" customFormat="1" ht="19.5" customHeight="1" x14ac:dyDescent="0.2">
      <c r="B108" s="5" t="s">
        <v>66</v>
      </c>
      <c r="D108" s="6">
        <f t="shared" si="17"/>
        <v>389</v>
      </c>
      <c r="E108" s="13">
        <v>239</v>
      </c>
      <c r="F108" s="13">
        <v>150</v>
      </c>
      <c r="G108" s="9">
        <v>3</v>
      </c>
      <c r="H108" s="9">
        <v>4</v>
      </c>
      <c r="I108" s="9">
        <v>1</v>
      </c>
      <c r="J108" s="9">
        <v>4</v>
      </c>
      <c r="K108" s="9">
        <v>34</v>
      </c>
      <c r="L108" s="9">
        <v>19</v>
      </c>
      <c r="M108" s="9">
        <v>12</v>
      </c>
      <c r="N108" s="9">
        <v>8</v>
      </c>
      <c r="O108" s="9">
        <v>76</v>
      </c>
      <c r="P108" s="10">
        <v>228</v>
      </c>
    </row>
    <row r="109" spans="1:16" s="5" customFormat="1" ht="19.5" customHeight="1" x14ac:dyDescent="0.2">
      <c r="B109" s="16" t="s">
        <v>67</v>
      </c>
      <c r="D109" s="6">
        <f t="shared" si="17"/>
        <v>2</v>
      </c>
      <c r="E109" s="13">
        <v>2</v>
      </c>
      <c r="F109" s="6" t="s">
        <v>39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2</v>
      </c>
    </row>
    <row r="110" spans="1:16" s="5" customFormat="1" ht="19.5" customHeight="1" x14ac:dyDescent="0.2">
      <c r="B110" s="8" t="s">
        <v>68</v>
      </c>
      <c r="D110" s="6">
        <f t="shared" si="17"/>
        <v>9</v>
      </c>
      <c r="E110" s="13">
        <v>9</v>
      </c>
      <c r="F110" s="6" t="s">
        <v>39</v>
      </c>
      <c r="G110" s="9">
        <v>0</v>
      </c>
      <c r="H110" s="9">
        <v>2</v>
      </c>
      <c r="I110" s="9">
        <v>0</v>
      </c>
      <c r="J110" s="9">
        <v>0</v>
      </c>
      <c r="K110" s="9">
        <v>2</v>
      </c>
      <c r="L110" s="9">
        <v>0</v>
      </c>
      <c r="M110" s="9">
        <v>1</v>
      </c>
      <c r="N110" s="9">
        <v>0</v>
      </c>
      <c r="O110" s="9">
        <v>4</v>
      </c>
      <c r="P110" s="10">
        <v>0</v>
      </c>
    </row>
    <row r="111" spans="1:16" s="5" customFormat="1" ht="19.5" customHeight="1" x14ac:dyDescent="0.2">
      <c r="B111" s="5" t="s">
        <v>69</v>
      </c>
      <c r="C111" s="8"/>
      <c r="D111" s="6">
        <f t="shared" si="17"/>
        <v>3</v>
      </c>
      <c r="E111" s="13">
        <v>3</v>
      </c>
      <c r="F111" s="6" t="s">
        <v>39</v>
      </c>
      <c r="G111" s="9">
        <v>0</v>
      </c>
      <c r="H111" s="9">
        <v>0</v>
      </c>
      <c r="I111" s="9">
        <v>0</v>
      </c>
      <c r="J111" s="9">
        <v>0</v>
      </c>
      <c r="K111" s="9">
        <v>1</v>
      </c>
      <c r="L111" s="9">
        <v>0</v>
      </c>
      <c r="M111" s="9">
        <v>0</v>
      </c>
      <c r="N111" s="9">
        <v>0</v>
      </c>
      <c r="O111" s="9">
        <v>1</v>
      </c>
      <c r="P111" s="10">
        <v>1</v>
      </c>
    </row>
    <row r="112" spans="1:16" s="5" customFormat="1" ht="19.5" customHeight="1" x14ac:dyDescent="0.2">
      <c r="B112" s="16" t="s">
        <v>71</v>
      </c>
      <c r="C112" s="8"/>
      <c r="D112" s="6">
        <f t="shared" si="17"/>
        <v>4</v>
      </c>
      <c r="E112" s="13">
        <v>4</v>
      </c>
      <c r="F112" s="6" t="s">
        <v>39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1</v>
      </c>
      <c r="N112" s="9">
        <v>0</v>
      </c>
      <c r="O112" s="9">
        <v>3</v>
      </c>
      <c r="P112" s="10">
        <v>0</v>
      </c>
    </row>
    <row r="113" spans="1:16" s="5" customFormat="1" ht="19.5" customHeight="1" x14ac:dyDescent="0.2">
      <c r="B113" s="5" t="s">
        <v>72</v>
      </c>
      <c r="C113" s="8"/>
      <c r="D113" s="6">
        <f t="shared" si="14"/>
        <v>2330</v>
      </c>
      <c r="E113" s="13">
        <v>2055</v>
      </c>
      <c r="F113" s="13">
        <v>275</v>
      </c>
      <c r="G113" s="9">
        <v>9</v>
      </c>
      <c r="H113" s="9">
        <v>41</v>
      </c>
      <c r="I113" s="9">
        <v>19</v>
      </c>
      <c r="J113" s="9">
        <v>8</v>
      </c>
      <c r="K113" s="9">
        <v>237</v>
      </c>
      <c r="L113" s="9">
        <v>176</v>
      </c>
      <c r="M113" s="9">
        <v>152</v>
      </c>
      <c r="N113" s="9">
        <v>88</v>
      </c>
      <c r="O113" s="9">
        <v>414</v>
      </c>
      <c r="P113" s="10">
        <v>1186</v>
      </c>
    </row>
    <row r="114" spans="1:16" s="5" customFormat="1" ht="19.5" customHeight="1" x14ac:dyDescent="0.2">
      <c r="B114" s="5" t="s">
        <v>19</v>
      </c>
      <c r="D114" s="6">
        <f>SUM(G114:P114)</f>
        <v>39</v>
      </c>
      <c r="E114" s="13">
        <v>31</v>
      </c>
      <c r="F114" s="13">
        <v>8</v>
      </c>
      <c r="G114" s="9">
        <v>0</v>
      </c>
      <c r="H114" s="9">
        <v>0</v>
      </c>
      <c r="I114" s="9">
        <v>0</v>
      </c>
      <c r="J114" s="9">
        <v>0</v>
      </c>
      <c r="K114" s="9">
        <v>1</v>
      </c>
      <c r="L114" s="9">
        <v>3</v>
      </c>
      <c r="M114" s="9">
        <v>1</v>
      </c>
      <c r="N114" s="9">
        <v>1</v>
      </c>
      <c r="O114" s="9">
        <v>2</v>
      </c>
      <c r="P114" s="10">
        <v>31</v>
      </c>
    </row>
    <row r="115" spans="1:16" s="23" customFormat="1" ht="21" customHeight="1" x14ac:dyDescent="0.2">
      <c r="A115" s="8" t="s">
        <v>73</v>
      </c>
      <c r="D115" s="6">
        <f>SUM(G115:P115)</f>
        <v>1589</v>
      </c>
      <c r="E115" s="11">
        <f t="shared" ref="E115:P115" si="18">SUM(E116:E127)</f>
        <v>1572</v>
      </c>
      <c r="F115" s="11">
        <f t="shared" si="18"/>
        <v>17</v>
      </c>
      <c r="G115" s="11">
        <f t="shared" si="18"/>
        <v>2</v>
      </c>
      <c r="H115" s="11">
        <f t="shared" si="18"/>
        <v>17</v>
      </c>
      <c r="I115" s="11">
        <f t="shared" si="18"/>
        <v>9</v>
      </c>
      <c r="J115" s="11">
        <f t="shared" si="18"/>
        <v>4</v>
      </c>
      <c r="K115" s="11">
        <f t="shared" si="18"/>
        <v>142</v>
      </c>
      <c r="L115" s="11">
        <f t="shared" si="18"/>
        <v>169</v>
      </c>
      <c r="M115" s="11">
        <f t="shared" si="18"/>
        <v>74</v>
      </c>
      <c r="N115" s="11">
        <f t="shared" si="18"/>
        <v>52</v>
      </c>
      <c r="O115" s="11">
        <f t="shared" si="18"/>
        <v>287</v>
      </c>
      <c r="P115" s="12">
        <f t="shared" si="18"/>
        <v>833</v>
      </c>
    </row>
    <row r="116" spans="1:16" s="5" customFormat="1" ht="19.5" customHeight="1" x14ac:dyDescent="0.2">
      <c r="B116" s="5" t="s">
        <v>74</v>
      </c>
      <c r="D116" s="6">
        <f t="shared" ref="D116:D121" si="19">SUM(G116:P116)</f>
        <v>331</v>
      </c>
      <c r="E116" s="13">
        <v>330</v>
      </c>
      <c r="F116" s="13">
        <v>1</v>
      </c>
      <c r="G116" s="9">
        <v>1</v>
      </c>
      <c r="H116" s="9">
        <v>4</v>
      </c>
      <c r="I116" s="9">
        <v>4</v>
      </c>
      <c r="J116" s="9">
        <v>0</v>
      </c>
      <c r="K116" s="9">
        <v>27</v>
      </c>
      <c r="L116" s="9">
        <v>19</v>
      </c>
      <c r="M116" s="9">
        <v>21</v>
      </c>
      <c r="N116" s="9">
        <v>15</v>
      </c>
      <c r="O116" s="9">
        <v>56</v>
      </c>
      <c r="P116" s="10">
        <v>184</v>
      </c>
    </row>
    <row r="117" spans="1:16" s="5" customFormat="1" ht="19.5" customHeight="1" x14ac:dyDescent="0.2">
      <c r="B117" s="5" t="s">
        <v>75</v>
      </c>
      <c r="D117" s="6">
        <f t="shared" si="19"/>
        <v>3</v>
      </c>
      <c r="E117" s="13">
        <v>3</v>
      </c>
      <c r="F117" s="13" t="s">
        <v>39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2</v>
      </c>
      <c r="M117" s="9">
        <v>1</v>
      </c>
      <c r="N117" s="9">
        <v>0</v>
      </c>
      <c r="O117" s="9">
        <v>0</v>
      </c>
      <c r="P117" s="10">
        <v>0</v>
      </c>
    </row>
    <row r="118" spans="1:16" s="5" customFormat="1" ht="19.5" customHeight="1" x14ac:dyDescent="0.2">
      <c r="B118" s="5" t="s">
        <v>76</v>
      </c>
      <c r="D118" s="6">
        <f t="shared" si="19"/>
        <v>84</v>
      </c>
      <c r="E118" s="13">
        <v>82</v>
      </c>
      <c r="F118" s="13">
        <v>2</v>
      </c>
      <c r="G118" s="9">
        <v>0</v>
      </c>
      <c r="H118" s="9">
        <v>1</v>
      </c>
      <c r="I118" s="9">
        <v>0</v>
      </c>
      <c r="J118" s="9">
        <v>0</v>
      </c>
      <c r="K118" s="9">
        <v>11</v>
      </c>
      <c r="L118" s="9">
        <v>5</v>
      </c>
      <c r="M118" s="9">
        <v>4</v>
      </c>
      <c r="N118" s="9">
        <v>2</v>
      </c>
      <c r="O118" s="9">
        <v>8</v>
      </c>
      <c r="P118" s="10">
        <v>53</v>
      </c>
    </row>
    <row r="119" spans="1:16" s="5" customFormat="1" ht="19.5" customHeight="1" x14ac:dyDescent="0.2">
      <c r="B119" s="5" t="s">
        <v>77</v>
      </c>
      <c r="D119" s="6">
        <f t="shared" si="19"/>
        <v>266</v>
      </c>
      <c r="E119" s="13">
        <v>264</v>
      </c>
      <c r="F119" s="13">
        <v>2</v>
      </c>
      <c r="G119" s="9">
        <v>0</v>
      </c>
      <c r="H119" s="9">
        <v>3</v>
      </c>
      <c r="I119" s="9">
        <v>1</v>
      </c>
      <c r="J119" s="9">
        <v>1</v>
      </c>
      <c r="K119" s="9">
        <v>22</v>
      </c>
      <c r="L119" s="9">
        <v>39</v>
      </c>
      <c r="M119" s="9">
        <v>11</v>
      </c>
      <c r="N119" s="9">
        <v>14</v>
      </c>
      <c r="O119" s="9">
        <v>84</v>
      </c>
      <c r="P119" s="10">
        <v>91</v>
      </c>
    </row>
    <row r="120" spans="1:16" s="5" customFormat="1" ht="19.5" customHeight="1" x14ac:dyDescent="0.2">
      <c r="B120" s="17" t="s">
        <v>78</v>
      </c>
      <c r="D120" s="6">
        <f t="shared" si="19"/>
        <v>3</v>
      </c>
      <c r="E120" s="13">
        <v>1</v>
      </c>
      <c r="F120" s="13">
        <v>2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3</v>
      </c>
    </row>
    <row r="121" spans="1:16" s="5" customFormat="1" ht="19.5" customHeight="1" x14ac:dyDescent="0.2">
      <c r="B121" s="5" t="s">
        <v>79</v>
      </c>
      <c r="D121" s="6">
        <f t="shared" si="19"/>
        <v>8</v>
      </c>
      <c r="E121" s="13">
        <v>8</v>
      </c>
      <c r="F121" s="13" t="s">
        <v>39</v>
      </c>
      <c r="G121" s="9">
        <v>0</v>
      </c>
      <c r="H121" s="9">
        <v>1</v>
      </c>
      <c r="I121" s="9">
        <v>0</v>
      </c>
      <c r="J121" s="9">
        <v>1</v>
      </c>
      <c r="K121" s="9">
        <v>0</v>
      </c>
      <c r="L121" s="9">
        <v>0</v>
      </c>
      <c r="M121" s="9">
        <v>1</v>
      </c>
      <c r="N121" s="9">
        <v>0</v>
      </c>
      <c r="O121" s="9">
        <v>2</v>
      </c>
      <c r="P121" s="10">
        <v>3</v>
      </c>
    </row>
    <row r="122" spans="1:16" s="5" customFormat="1" ht="19.5" customHeight="1" x14ac:dyDescent="0.2">
      <c r="B122" s="5" t="s">
        <v>146</v>
      </c>
      <c r="D122" s="6"/>
      <c r="E122" s="13"/>
      <c r="F122" s="13"/>
      <c r="G122" s="9"/>
      <c r="H122" s="9"/>
      <c r="I122" s="9"/>
      <c r="J122" s="9"/>
      <c r="K122" s="9"/>
      <c r="L122" s="9"/>
      <c r="M122" s="9"/>
      <c r="N122" s="9"/>
      <c r="O122" s="9"/>
      <c r="P122" s="10"/>
    </row>
    <row r="123" spans="1:16" s="5" customFormat="1" ht="16.5" customHeight="1" x14ac:dyDescent="0.2">
      <c r="C123" s="5" t="s">
        <v>147</v>
      </c>
      <c r="D123" s="6">
        <f t="shared" ref="D123:D127" si="20">SUM(G123:P123)</f>
        <v>242</v>
      </c>
      <c r="E123" s="13">
        <v>241</v>
      </c>
      <c r="F123" s="13">
        <v>1</v>
      </c>
      <c r="G123" s="9">
        <v>1</v>
      </c>
      <c r="H123" s="9">
        <v>1</v>
      </c>
      <c r="I123" s="9">
        <v>1</v>
      </c>
      <c r="J123" s="9">
        <v>0</v>
      </c>
      <c r="K123" s="9">
        <v>31</v>
      </c>
      <c r="L123" s="9">
        <v>23</v>
      </c>
      <c r="M123" s="9">
        <v>13</v>
      </c>
      <c r="N123" s="9">
        <v>8</v>
      </c>
      <c r="O123" s="9">
        <v>32</v>
      </c>
      <c r="P123" s="10">
        <v>132</v>
      </c>
    </row>
    <row r="124" spans="1:16" s="5" customFormat="1" ht="19.5" customHeight="1" x14ac:dyDescent="0.2">
      <c r="B124" s="5" t="s">
        <v>80</v>
      </c>
      <c r="D124" s="6">
        <f t="shared" si="20"/>
        <v>1</v>
      </c>
      <c r="E124" s="13">
        <v>1</v>
      </c>
      <c r="F124" s="13" t="s">
        <v>39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1</v>
      </c>
      <c r="P124" s="10">
        <v>0</v>
      </c>
    </row>
    <row r="125" spans="1:16" s="5" customFormat="1" ht="19.5" customHeight="1" x14ac:dyDescent="0.2">
      <c r="B125" s="5" t="s">
        <v>81</v>
      </c>
      <c r="D125" s="6">
        <f t="shared" si="20"/>
        <v>14</v>
      </c>
      <c r="E125" s="13">
        <v>13</v>
      </c>
      <c r="F125" s="13">
        <v>1</v>
      </c>
      <c r="G125" s="9">
        <v>0</v>
      </c>
      <c r="H125" s="9">
        <v>0</v>
      </c>
      <c r="I125" s="9">
        <v>0</v>
      </c>
      <c r="J125" s="9">
        <v>0</v>
      </c>
      <c r="K125" s="9">
        <v>1</v>
      </c>
      <c r="L125" s="9">
        <v>0</v>
      </c>
      <c r="M125" s="9">
        <v>0</v>
      </c>
      <c r="N125" s="9">
        <v>0</v>
      </c>
      <c r="O125" s="9">
        <v>6</v>
      </c>
      <c r="P125" s="10">
        <v>7</v>
      </c>
    </row>
    <row r="126" spans="1:16" s="5" customFormat="1" ht="19.5" customHeight="1" x14ac:dyDescent="0.2">
      <c r="B126" s="5" t="s">
        <v>82</v>
      </c>
      <c r="D126" s="6">
        <f t="shared" si="20"/>
        <v>611</v>
      </c>
      <c r="E126" s="13">
        <v>603</v>
      </c>
      <c r="F126" s="13">
        <v>8</v>
      </c>
      <c r="G126" s="9">
        <v>0</v>
      </c>
      <c r="H126" s="9">
        <v>6</v>
      </c>
      <c r="I126" s="9">
        <v>3</v>
      </c>
      <c r="J126" s="9">
        <v>2</v>
      </c>
      <c r="K126" s="9">
        <v>49</v>
      </c>
      <c r="L126" s="9">
        <v>78</v>
      </c>
      <c r="M126" s="9">
        <v>22</v>
      </c>
      <c r="N126" s="9">
        <v>11</v>
      </c>
      <c r="O126" s="9">
        <v>95</v>
      </c>
      <c r="P126" s="10">
        <v>345</v>
      </c>
    </row>
    <row r="127" spans="1:16" s="5" customFormat="1" ht="19.5" customHeight="1" x14ac:dyDescent="0.2">
      <c r="B127" s="5" t="s">
        <v>19</v>
      </c>
      <c r="D127" s="6">
        <f t="shared" si="20"/>
        <v>26</v>
      </c>
      <c r="E127" s="13">
        <v>26</v>
      </c>
      <c r="F127" s="13" t="s">
        <v>39</v>
      </c>
      <c r="G127" s="9">
        <v>0</v>
      </c>
      <c r="H127" s="9">
        <v>1</v>
      </c>
      <c r="I127" s="9">
        <v>0</v>
      </c>
      <c r="J127" s="9">
        <v>0</v>
      </c>
      <c r="K127" s="9">
        <v>1</v>
      </c>
      <c r="L127" s="9">
        <v>3</v>
      </c>
      <c r="M127" s="9">
        <v>1</v>
      </c>
      <c r="N127" s="9">
        <v>2</v>
      </c>
      <c r="O127" s="9">
        <v>3</v>
      </c>
      <c r="P127" s="10">
        <v>15</v>
      </c>
    </row>
    <row r="128" spans="1:16" s="5" customFormat="1" ht="20.25" customHeight="1" x14ac:dyDescent="0.2">
      <c r="A128" s="8" t="s">
        <v>83</v>
      </c>
      <c r="D128" s="6">
        <f>SUM(G128:P128)</f>
        <v>10</v>
      </c>
      <c r="E128" s="6">
        <v>7</v>
      </c>
      <c r="F128" s="6">
        <v>3</v>
      </c>
      <c r="G128" s="11">
        <f>SUM(G129:G130)</f>
        <v>0</v>
      </c>
      <c r="H128" s="11">
        <f t="shared" ref="H128:P128" si="21">SUM(H129:H130)</f>
        <v>1</v>
      </c>
      <c r="I128" s="11">
        <f t="shared" si="21"/>
        <v>0</v>
      </c>
      <c r="J128" s="11">
        <f t="shared" si="21"/>
        <v>1</v>
      </c>
      <c r="K128" s="11">
        <f t="shared" si="21"/>
        <v>2</v>
      </c>
      <c r="L128" s="11">
        <f t="shared" si="21"/>
        <v>0</v>
      </c>
      <c r="M128" s="11">
        <f t="shared" si="21"/>
        <v>0</v>
      </c>
      <c r="N128" s="11">
        <f t="shared" si="21"/>
        <v>0</v>
      </c>
      <c r="O128" s="11">
        <f t="shared" si="21"/>
        <v>0</v>
      </c>
      <c r="P128" s="12">
        <f t="shared" si="21"/>
        <v>6</v>
      </c>
    </row>
    <row r="129" spans="1:16" s="5" customFormat="1" ht="19.5" customHeight="1" x14ac:dyDescent="0.2">
      <c r="A129" s="8"/>
      <c r="B129" s="5" t="s">
        <v>84</v>
      </c>
      <c r="D129" s="6">
        <f>SUM(G129:P129)</f>
        <v>5</v>
      </c>
      <c r="E129" s="13">
        <v>3</v>
      </c>
      <c r="F129" s="13">
        <v>2</v>
      </c>
      <c r="G129" s="9">
        <v>0</v>
      </c>
      <c r="H129" s="9">
        <v>0</v>
      </c>
      <c r="I129" s="9">
        <v>0</v>
      </c>
      <c r="J129" s="9">
        <v>0</v>
      </c>
      <c r="K129" s="9">
        <v>2</v>
      </c>
      <c r="L129" s="9">
        <v>0</v>
      </c>
      <c r="M129" s="9">
        <v>0</v>
      </c>
      <c r="N129" s="9">
        <v>0</v>
      </c>
      <c r="O129" s="9">
        <v>0</v>
      </c>
      <c r="P129" s="10">
        <v>3</v>
      </c>
    </row>
    <row r="130" spans="1:16" s="5" customFormat="1" ht="18.75" customHeight="1" x14ac:dyDescent="0.2">
      <c r="A130" s="8"/>
      <c r="B130" s="5" t="s">
        <v>85</v>
      </c>
      <c r="D130" s="6">
        <f>SUM(G130:P130)</f>
        <v>5</v>
      </c>
      <c r="E130" s="13">
        <v>4</v>
      </c>
      <c r="F130" s="13">
        <v>1</v>
      </c>
      <c r="G130" s="9">
        <v>0</v>
      </c>
      <c r="H130" s="9">
        <v>1</v>
      </c>
      <c r="I130" s="9">
        <v>0</v>
      </c>
      <c r="J130" s="9">
        <v>1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3</v>
      </c>
    </row>
    <row r="131" spans="1:16" s="5" customFormat="1" ht="21" customHeight="1" x14ac:dyDescent="0.2">
      <c r="A131" s="8" t="s">
        <v>86</v>
      </c>
      <c r="D131" s="6">
        <f>SUM(G131:P131)</f>
        <v>1308</v>
      </c>
      <c r="E131" s="6">
        <f t="shared" ref="E131:P131" si="22">SUM(E132:E146)</f>
        <v>1164</v>
      </c>
      <c r="F131" s="6">
        <f t="shared" si="22"/>
        <v>144</v>
      </c>
      <c r="G131" s="6">
        <f t="shared" si="22"/>
        <v>3</v>
      </c>
      <c r="H131" s="6">
        <f t="shared" si="22"/>
        <v>28</v>
      </c>
      <c r="I131" s="6">
        <f t="shared" si="22"/>
        <v>17</v>
      </c>
      <c r="J131" s="6">
        <f t="shared" si="22"/>
        <v>2</v>
      </c>
      <c r="K131" s="6">
        <f t="shared" si="22"/>
        <v>133</v>
      </c>
      <c r="L131" s="6">
        <f t="shared" si="22"/>
        <v>83</v>
      </c>
      <c r="M131" s="6">
        <f t="shared" si="22"/>
        <v>75</v>
      </c>
      <c r="N131" s="6">
        <f t="shared" si="22"/>
        <v>65</v>
      </c>
      <c r="O131" s="6">
        <f t="shared" si="22"/>
        <v>174</v>
      </c>
      <c r="P131" s="7">
        <f t="shared" si="22"/>
        <v>728</v>
      </c>
    </row>
    <row r="132" spans="1:16" s="5" customFormat="1" ht="19.5" customHeight="1" x14ac:dyDescent="0.2">
      <c r="B132" s="5" t="s">
        <v>151</v>
      </c>
      <c r="D132" s="6" t="s">
        <v>60</v>
      </c>
      <c r="E132" s="6"/>
      <c r="F132" s="6"/>
      <c r="G132" s="9"/>
      <c r="H132" s="9"/>
      <c r="I132" s="9"/>
      <c r="J132" s="9"/>
      <c r="K132" s="9"/>
      <c r="L132" s="9"/>
      <c r="M132" s="9"/>
      <c r="N132" s="9"/>
      <c r="O132" s="9"/>
      <c r="P132" s="10"/>
    </row>
    <row r="133" spans="1:16" s="5" customFormat="1" ht="18" customHeight="1" x14ac:dyDescent="0.2">
      <c r="C133" s="5" t="s">
        <v>152</v>
      </c>
      <c r="D133" s="6"/>
      <c r="E133" s="13"/>
      <c r="F133" s="13"/>
      <c r="G133" s="9"/>
      <c r="H133" s="9"/>
      <c r="I133" s="9"/>
      <c r="J133" s="9"/>
      <c r="K133" s="9"/>
      <c r="L133" s="9"/>
      <c r="M133" s="9"/>
      <c r="N133" s="9"/>
      <c r="O133" s="9"/>
      <c r="P133" s="10"/>
    </row>
    <row r="134" spans="1:16" s="5" customFormat="1" ht="18" customHeight="1" x14ac:dyDescent="0.2">
      <c r="C134" s="5" t="s">
        <v>150</v>
      </c>
      <c r="D134" s="6">
        <f>SUM(G134:P134)</f>
        <v>2</v>
      </c>
      <c r="E134" s="13" t="s">
        <v>39</v>
      </c>
      <c r="F134" s="13">
        <v>2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1</v>
      </c>
      <c r="P134" s="10">
        <v>1</v>
      </c>
    </row>
    <row r="135" spans="1:16" s="5" customFormat="1" ht="19.5" customHeight="1" x14ac:dyDescent="0.2">
      <c r="B135" s="5" t="s">
        <v>87</v>
      </c>
      <c r="D135" s="6">
        <f>SUM(G135:P135)</f>
        <v>1</v>
      </c>
      <c r="E135" s="13">
        <v>1</v>
      </c>
      <c r="F135" s="13" t="s">
        <v>39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1</v>
      </c>
    </row>
    <row r="136" spans="1:16" s="5" customFormat="1" ht="19.5" customHeight="1" x14ac:dyDescent="0.2">
      <c r="B136" s="5" t="s">
        <v>88</v>
      </c>
      <c r="D136" s="6">
        <f>SUM(G136:P136)</f>
        <v>24</v>
      </c>
      <c r="E136" s="13">
        <v>24</v>
      </c>
      <c r="F136" s="13" t="s">
        <v>39</v>
      </c>
      <c r="G136" s="9">
        <v>0</v>
      </c>
      <c r="H136" s="9">
        <v>0</v>
      </c>
      <c r="I136" s="9">
        <v>0</v>
      </c>
      <c r="J136" s="9">
        <v>0</v>
      </c>
      <c r="K136" s="9">
        <v>2</v>
      </c>
      <c r="L136" s="9">
        <v>3</v>
      </c>
      <c r="M136" s="9">
        <v>1</v>
      </c>
      <c r="N136" s="9">
        <v>2</v>
      </c>
      <c r="O136" s="9">
        <v>5</v>
      </c>
      <c r="P136" s="10">
        <v>11</v>
      </c>
    </row>
    <row r="137" spans="1:16" s="5" customFormat="1" ht="19.5" customHeight="1" x14ac:dyDescent="0.2">
      <c r="B137" s="5" t="s">
        <v>89</v>
      </c>
      <c r="D137" s="6">
        <f>SUM(G137:P137)</f>
        <v>224</v>
      </c>
      <c r="E137" s="13">
        <v>212</v>
      </c>
      <c r="F137" s="13">
        <v>12</v>
      </c>
      <c r="G137" s="9">
        <v>0</v>
      </c>
      <c r="H137" s="9">
        <v>0</v>
      </c>
      <c r="I137" s="9">
        <v>1</v>
      </c>
      <c r="J137" s="9">
        <v>1</v>
      </c>
      <c r="K137" s="9">
        <v>16</v>
      </c>
      <c r="L137" s="9">
        <v>5</v>
      </c>
      <c r="M137" s="9">
        <v>11</v>
      </c>
      <c r="N137" s="9">
        <v>10</v>
      </c>
      <c r="O137" s="9">
        <v>27</v>
      </c>
      <c r="P137" s="10">
        <v>153</v>
      </c>
    </row>
    <row r="138" spans="1:16" s="5" customFormat="1" ht="19.5" customHeight="1" x14ac:dyDescent="0.2">
      <c r="B138" s="5" t="s">
        <v>90</v>
      </c>
      <c r="D138" s="6">
        <f>SUM(G138:P138)</f>
        <v>58</v>
      </c>
      <c r="E138" s="13">
        <v>53</v>
      </c>
      <c r="F138" s="13">
        <v>5</v>
      </c>
      <c r="G138" s="9">
        <v>0</v>
      </c>
      <c r="H138" s="9">
        <v>5</v>
      </c>
      <c r="I138" s="9">
        <v>1</v>
      </c>
      <c r="J138" s="9">
        <v>1</v>
      </c>
      <c r="K138" s="9">
        <v>10</v>
      </c>
      <c r="L138" s="9">
        <v>3</v>
      </c>
      <c r="M138" s="9">
        <v>3</v>
      </c>
      <c r="N138" s="9">
        <v>8</v>
      </c>
      <c r="O138" s="9">
        <v>7</v>
      </c>
      <c r="P138" s="10">
        <v>20</v>
      </c>
    </row>
    <row r="139" spans="1:16" s="5" customFormat="1" ht="18" customHeight="1" x14ac:dyDescent="0.2">
      <c r="A139" s="8" t="s">
        <v>172</v>
      </c>
      <c r="D139" s="6"/>
      <c r="E139" s="13"/>
      <c r="F139" s="13"/>
      <c r="G139" s="9"/>
      <c r="H139" s="9"/>
      <c r="I139" s="9"/>
      <c r="J139" s="9"/>
      <c r="K139" s="9"/>
      <c r="L139" s="9"/>
      <c r="M139" s="9"/>
      <c r="N139" s="9"/>
      <c r="O139" s="9"/>
      <c r="P139" s="10"/>
    </row>
    <row r="140" spans="1:16" s="5" customFormat="1" ht="17.25" customHeight="1" x14ac:dyDescent="0.2">
      <c r="A140" s="5" t="s">
        <v>70</v>
      </c>
      <c r="D140" s="6"/>
      <c r="E140" s="13"/>
      <c r="F140" s="13"/>
      <c r="G140" s="9"/>
      <c r="H140" s="9"/>
      <c r="I140" s="9"/>
      <c r="J140" s="9"/>
      <c r="K140" s="9"/>
      <c r="L140" s="9"/>
      <c r="M140" s="9"/>
      <c r="N140" s="9"/>
      <c r="O140" s="9"/>
      <c r="P140" s="10"/>
    </row>
    <row r="141" spans="1:16" s="5" customFormat="1" ht="19.5" customHeight="1" x14ac:dyDescent="0.2">
      <c r="B141" s="5" t="s">
        <v>91</v>
      </c>
      <c r="D141" s="6">
        <f>SUM(G141:P141)</f>
        <v>711</v>
      </c>
      <c r="E141" s="13">
        <v>605</v>
      </c>
      <c r="F141" s="13">
        <v>106</v>
      </c>
      <c r="G141" s="9">
        <v>3</v>
      </c>
      <c r="H141" s="9">
        <v>14</v>
      </c>
      <c r="I141" s="9">
        <v>14</v>
      </c>
      <c r="J141" s="9">
        <v>0</v>
      </c>
      <c r="K141" s="9">
        <v>73</v>
      </c>
      <c r="L141" s="9">
        <v>50</v>
      </c>
      <c r="M141" s="9">
        <v>41</v>
      </c>
      <c r="N141" s="9">
        <v>35</v>
      </c>
      <c r="O141" s="9">
        <v>105</v>
      </c>
      <c r="P141" s="10">
        <v>376</v>
      </c>
    </row>
    <row r="142" spans="1:16" s="5" customFormat="1" ht="19.5" customHeight="1" x14ac:dyDescent="0.2">
      <c r="B142" s="5" t="s">
        <v>92</v>
      </c>
      <c r="D142" s="6">
        <f t="shared" ref="D142:D143" si="23">SUM(G142:P142)</f>
        <v>52</v>
      </c>
      <c r="E142" s="13">
        <v>45</v>
      </c>
      <c r="F142" s="13">
        <v>7</v>
      </c>
      <c r="G142" s="9">
        <v>0</v>
      </c>
      <c r="H142" s="9">
        <v>4</v>
      </c>
      <c r="I142" s="9">
        <v>1</v>
      </c>
      <c r="J142" s="9">
        <v>0</v>
      </c>
      <c r="K142" s="9">
        <v>9</v>
      </c>
      <c r="L142" s="9">
        <v>0</v>
      </c>
      <c r="M142" s="9">
        <v>2</v>
      </c>
      <c r="N142" s="9">
        <v>3</v>
      </c>
      <c r="O142" s="9">
        <v>2</v>
      </c>
      <c r="P142" s="10">
        <v>31</v>
      </c>
    </row>
    <row r="143" spans="1:16" s="5" customFormat="1" ht="19.5" customHeight="1" x14ac:dyDescent="0.2">
      <c r="B143" s="5" t="s">
        <v>93</v>
      </c>
      <c r="D143" s="6">
        <f t="shared" si="23"/>
        <v>3</v>
      </c>
      <c r="E143" s="13">
        <v>3</v>
      </c>
      <c r="F143" s="13" t="s">
        <v>39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3</v>
      </c>
      <c r="N143" s="9">
        <v>0</v>
      </c>
      <c r="O143" s="9">
        <v>0</v>
      </c>
      <c r="P143" s="10">
        <v>0</v>
      </c>
    </row>
    <row r="144" spans="1:16" s="5" customFormat="1" ht="19.5" customHeight="1" x14ac:dyDescent="0.2">
      <c r="B144" s="5" t="s">
        <v>94</v>
      </c>
      <c r="D144" s="6">
        <f>SUM(G144:P144)</f>
        <v>100</v>
      </c>
      <c r="E144" s="13">
        <v>94</v>
      </c>
      <c r="F144" s="13">
        <v>6</v>
      </c>
      <c r="G144" s="9">
        <v>0</v>
      </c>
      <c r="H144" s="9">
        <v>1</v>
      </c>
      <c r="I144" s="9">
        <v>0</v>
      </c>
      <c r="J144" s="9">
        <v>0</v>
      </c>
      <c r="K144" s="9">
        <v>13</v>
      </c>
      <c r="L144" s="9">
        <v>10</v>
      </c>
      <c r="M144" s="9">
        <v>8</v>
      </c>
      <c r="N144" s="9">
        <v>0</v>
      </c>
      <c r="O144" s="9">
        <v>6</v>
      </c>
      <c r="P144" s="10">
        <v>62</v>
      </c>
    </row>
    <row r="145" spans="1:16" s="5" customFormat="1" ht="19.5" customHeight="1" x14ac:dyDescent="0.2">
      <c r="B145" s="5" t="s">
        <v>95</v>
      </c>
      <c r="D145" s="6">
        <f>SUM(G145:P145)</f>
        <v>107</v>
      </c>
      <c r="E145" s="13">
        <v>106</v>
      </c>
      <c r="F145" s="13">
        <v>1</v>
      </c>
      <c r="G145" s="9">
        <v>0</v>
      </c>
      <c r="H145" s="9">
        <v>4</v>
      </c>
      <c r="I145" s="9">
        <v>0</v>
      </c>
      <c r="J145" s="9">
        <v>0</v>
      </c>
      <c r="K145" s="9">
        <v>8</v>
      </c>
      <c r="L145" s="9">
        <v>10</v>
      </c>
      <c r="M145" s="9">
        <v>5</v>
      </c>
      <c r="N145" s="9">
        <v>6</v>
      </c>
      <c r="O145" s="9">
        <v>20</v>
      </c>
      <c r="P145" s="10">
        <v>54</v>
      </c>
    </row>
    <row r="146" spans="1:16" s="5" customFormat="1" ht="19.5" customHeight="1" x14ac:dyDescent="0.2">
      <c r="B146" s="5" t="s">
        <v>19</v>
      </c>
      <c r="D146" s="6">
        <f>SUM(G146:P146)</f>
        <v>26</v>
      </c>
      <c r="E146" s="13">
        <v>21</v>
      </c>
      <c r="F146" s="13">
        <v>5</v>
      </c>
      <c r="G146" s="9">
        <v>0</v>
      </c>
      <c r="H146" s="9">
        <v>0</v>
      </c>
      <c r="I146" s="9">
        <v>0</v>
      </c>
      <c r="J146" s="9">
        <v>0</v>
      </c>
      <c r="K146" s="9">
        <v>2</v>
      </c>
      <c r="L146" s="9">
        <v>2</v>
      </c>
      <c r="M146" s="9">
        <v>1</v>
      </c>
      <c r="N146" s="9">
        <v>1</v>
      </c>
      <c r="O146" s="9">
        <v>1</v>
      </c>
      <c r="P146" s="10">
        <v>19</v>
      </c>
    </row>
    <row r="147" spans="1:16" s="5" customFormat="1" ht="20.25" customHeight="1" x14ac:dyDescent="0.2">
      <c r="A147" s="24" t="s">
        <v>96</v>
      </c>
      <c r="D147" s="6">
        <f>SUM(G147:P147)</f>
        <v>2141</v>
      </c>
      <c r="E147" s="11">
        <f t="shared" ref="E147:P147" si="24">SUM(E148:E162)</f>
        <v>1811</v>
      </c>
      <c r="F147" s="11">
        <f t="shared" si="24"/>
        <v>330</v>
      </c>
      <c r="G147" s="11">
        <f t="shared" si="24"/>
        <v>6</v>
      </c>
      <c r="H147" s="11">
        <f t="shared" si="24"/>
        <v>21</v>
      </c>
      <c r="I147" s="11">
        <f t="shared" si="24"/>
        <v>22</v>
      </c>
      <c r="J147" s="11">
        <f t="shared" si="24"/>
        <v>16</v>
      </c>
      <c r="K147" s="11">
        <f t="shared" si="24"/>
        <v>196</v>
      </c>
      <c r="L147" s="11">
        <f t="shared" si="24"/>
        <v>66</v>
      </c>
      <c r="M147" s="11">
        <f t="shared" si="24"/>
        <v>102</v>
      </c>
      <c r="N147" s="11">
        <f t="shared" si="24"/>
        <v>93</v>
      </c>
      <c r="O147" s="11">
        <f t="shared" si="24"/>
        <v>254</v>
      </c>
      <c r="P147" s="12">
        <f t="shared" si="24"/>
        <v>1365</v>
      </c>
    </row>
    <row r="148" spans="1:16" s="5" customFormat="1" ht="19.5" customHeight="1" x14ac:dyDescent="0.2">
      <c r="B148" s="5" t="s">
        <v>97</v>
      </c>
      <c r="D148" s="6">
        <f t="shared" ref="D148:D169" si="25">SUM(G148:P148)</f>
        <v>53</v>
      </c>
      <c r="E148" s="13">
        <v>52</v>
      </c>
      <c r="F148" s="13">
        <v>1</v>
      </c>
      <c r="G148" s="9">
        <v>0</v>
      </c>
      <c r="H148" s="9">
        <v>1</v>
      </c>
      <c r="I148" s="9">
        <v>2</v>
      </c>
      <c r="J148" s="9">
        <v>0</v>
      </c>
      <c r="K148" s="9">
        <v>7</v>
      </c>
      <c r="L148" s="9">
        <v>11</v>
      </c>
      <c r="M148" s="9">
        <v>2</v>
      </c>
      <c r="N148" s="9">
        <v>2</v>
      </c>
      <c r="O148" s="9">
        <v>5</v>
      </c>
      <c r="P148" s="10">
        <v>23</v>
      </c>
    </row>
    <row r="149" spans="1:16" s="5" customFormat="1" ht="19.5" customHeight="1" x14ac:dyDescent="0.2">
      <c r="B149" s="5" t="s">
        <v>98</v>
      </c>
      <c r="D149" s="6">
        <f t="shared" si="25"/>
        <v>18</v>
      </c>
      <c r="E149" s="13">
        <v>8</v>
      </c>
      <c r="F149" s="13">
        <v>10</v>
      </c>
      <c r="G149" s="9">
        <v>0</v>
      </c>
      <c r="H149" s="9">
        <v>0</v>
      </c>
      <c r="I149" s="9">
        <v>0</v>
      </c>
      <c r="J149" s="9">
        <v>0</v>
      </c>
      <c r="K149" s="9">
        <v>4</v>
      </c>
      <c r="L149" s="9">
        <v>0</v>
      </c>
      <c r="M149" s="9">
        <v>0</v>
      </c>
      <c r="N149" s="9">
        <v>0</v>
      </c>
      <c r="O149" s="9">
        <v>0</v>
      </c>
      <c r="P149" s="10">
        <v>14</v>
      </c>
    </row>
    <row r="150" spans="1:16" s="5" customFormat="1" ht="19.5" customHeight="1" x14ac:dyDescent="0.2">
      <c r="B150" s="5" t="s">
        <v>99</v>
      </c>
      <c r="D150" s="6">
        <f t="shared" si="25"/>
        <v>44</v>
      </c>
      <c r="E150" s="13">
        <v>36</v>
      </c>
      <c r="F150" s="13">
        <v>8</v>
      </c>
      <c r="G150" s="9">
        <v>1</v>
      </c>
      <c r="H150" s="9">
        <v>0</v>
      </c>
      <c r="I150" s="9">
        <v>0</v>
      </c>
      <c r="J150" s="9">
        <v>1</v>
      </c>
      <c r="K150" s="9">
        <v>2</v>
      </c>
      <c r="L150" s="9">
        <v>3</v>
      </c>
      <c r="M150" s="9">
        <v>5</v>
      </c>
      <c r="N150" s="9">
        <v>2</v>
      </c>
      <c r="O150" s="9">
        <v>6</v>
      </c>
      <c r="P150" s="10">
        <v>24</v>
      </c>
    </row>
    <row r="151" spans="1:16" s="5" customFormat="1" ht="19.5" customHeight="1" x14ac:dyDescent="0.2">
      <c r="B151" s="5" t="s">
        <v>100</v>
      </c>
      <c r="D151" s="6">
        <f>SUM(G151:P151)</f>
        <v>56</v>
      </c>
      <c r="E151" s="13">
        <v>46</v>
      </c>
      <c r="F151" s="13">
        <v>10</v>
      </c>
      <c r="G151" s="9">
        <v>0</v>
      </c>
      <c r="H151" s="9">
        <v>1</v>
      </c>
      <c r="I151" s="9">
        <v>0</v>
      </c>
      <c r="J151" s="9">
        <v>0</v>
      </c>
      <c r="K151" s="9">
        <v>6</v>
      </c>
      <c r="L151" s="9">
        <v>1</v>
      </c>
      <c r="M151" s="9">
        <v>1</v>
      </c>
      <c r="N151" s="9">
        <v>2</v>
      </c>
      <c r="O151" s="9">
        <v>10</v>
      </c>
      <c r="P151" s="10">
        <v>35</v>
      </c>
    </row>
    <row r="152" spans="1:16" s="5" customFormat="1" ht="19.5" customHeight="1" x14ac:dyDescent="0.2">
      <c r="B152" s="5" t="s">
        <v>101</v>
      </c>
      <c r="D152" s="6">
        <f t="shared" ref="D152:D167" si="26">SUM(G152:P152)</f>
        <v>417</v>
      </c>
      <c r="E152" s="13">
        <v>296</v>
      </c>
      <c r="F152" s="13">
        <v>121</v>
      </c>
      <c r="G152" s="9">
        <v>0</v>
      </c>
      <c r="H152" s="9">
        <v>12</v>
      </c>
      <c r="I152" s="9">
        <v>9</v>
      </c>
      <c r="J152" s="9">
        <v>10</v>
      </c>
      <c r="K152" s="9">
        <v>38</v>
      </c>
      <c r="L152" s="9">
        <v>13</v>
      </c>
      <c r="M152" s="9">
        <v>17</v>
      </c>
      <c r="N152" s="9">
        <v>22</v>
      </c>
      <c r="O152" s="9">
        <v>45</v>
      </c>
      <c r="P152" s="10">
        <v>251</v>
      </c>
    </row>
    <row r="153" spans="1:16" s="5" customFormat="1" ht="19.5" customHeight="1" x14ac:dyDescent="0.2">
      <c r="B153" s="5" t="s">
        <v>102</v>
      </c>
      <c r="D153" s="6">
        <f t="shared" si="26"/>
        <v>88</v>
      </c>
      <c r="E153" s="13">
        <v>61</v>
      </c>
      <c r="F153" s="13">
        <v>27</v>
      </c>
      <c r="G153" s="9">
        <v>1</v>
      </c>
      <c r="H153" s="9">
        <v>1</v>
      </c>
      <c r="I153" s="9">
        <v>3</v>
      </c>
      <c r="J153" s="9">
        <v>1</v>
      </c>
      <c r="K153" s="9">
        <v>14</v>
      </c>
      <c r="L153" s="9">
        <v>0</v>
      </c>
      <c r="M153" s="9">
        <v>7</v>
      </c>
      <c r="N153" s="9">
        <v>5</v>
      </c>
      <c r="O153" s="9">
        <v>11</v>
      </c>
      <c r="P153" s="10">
        <v>45</v>
      </c>
    </row>
    <row r="154" spans="1:16" s="5" customFormat="1" ht="19.5" customHeight="1" x14ac:dyDescent="0.2">
      <c r="B154" s="5" t="s">
        <v>103</v>
      </c>
      <c r="D154" s="6">
        <f t="shared" si="26"/>
        <v>606</v>
      </c>
      <c r="E154" s="13">
        <v>516</v>
      </c>
      <c r="F154" s="13">
        <v>90</v>
      </c>
      <c r="G154" s="9">
        <v>1</v>
      </c>
      <c r="H154" s="9">
        <v>5</v>
      </c>
      <c r="I154" s="9">
        <v>4</v>
      </c>
      <c r="J154" s="9">
        <v>2</v>
      </c>
      <c r="K154" s="9">
        <v>54</v>
      </c>
      <c r="L154" s="9">
        <v>15</v>
      </c>
      <c r="M154" s="9">
        <v>31</v>
      </c>
      <c r="N154" s="9">
        <v>30</v>
      </c>
      <c r="O154" s="9">
        <v>93</v>
      </c>
      <c r="P154" s="10">
        <v>371</v>
      </c>
    </row>
    <row r="155" spans="1:16" s="5" customFormat="1" ht="19.5" customHeight="1" x14ac:dyDescent="0.2">
      <c r="B155" s="5" t="s">
        <v>104</v>
      </c>
      <c r="D155" s="6">
        <f t="shared" si="26"/>
        <v>4</v>
      </c>
      <c r="E155" s="13">
        <v>4</v>
      </c>
      <c r="F155" s="13" t="s">
        <v>39</v>
      </c>
      <c r="G155" s="9">
        <v>1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1</v>
      </c>
      <c r="O155" s="9">
        <v>0</v>
      </c>
      <c r="P155" s="10">
        <v>2</v>
      </c>
    </row>
    <row r="156" spans="1:16" s="5" customFormat="1" ht="18" customHeight="1" x14ac:dyDescent="0.2">
      <c r="B156" s="5" t="s">
        <v>105</v>
      </c>
      <c r="D156" s="6">
        <f t="shared" si="26"/>
        <v>9</v>
      </c>
      <c r="E156" s="13">
        <v>6</v>
      </c>
      <c r="F156" s="13">
        <v>3</v>
      </c>
      <c r="G156" s="9">
        <v>1</v>
      </c>
      <c r="H156" s="9">
        <v>0</v>
      </c>
      <c r="I156" s="9">
        <v>1</v>
      </c>
      <c r="J156" s="9">
        <v>0</v>
      </c>
      <c r="K156" s="9">
        <v>0</v>
      </c>
      <c r="L156" s="9">
        <v>1</v>
      </c>
      <c r="M156" s="9">
        <v>0</v>
      </c>
      <c r="N156" s="9">
        <v>0</v>
      </c>
      <c r="O156" s="9">
        <v>0</v>
      </c>
      <c r="P156" s="10">
        <v>6</v>
      </c>
    </row>
    <row r="157" spans="1:16" s="5" customFormat="1" ht="18" customHeight="1" x14ac:dyDescent="0.2">
      <c r="B157" s="5" t="s">
        <v>106</v>
      </c>
      <c r="D157" s="6">
        <f t="shared" si="26"/>
        <v>692</v>
      </c>
      <c r="E157" s="13">
        <v>656</v>
      </c>
      <c r="F157" s="13">
        <v>36</v>
      </c>
      <c r="G157" s="9">
        <v>1</v>
      </c>
      <c r="H157" s="9">
        <v>1</v>
      </c>
      <c r="I157" s="9">
        <v>3</v>
      </c>
      <c r="J157" s="9">
        <v>0</v>
      </c>
      <c r="K157" s="9">
        <v>61</v>
      </c>
      <c r="L157" s="9">
        <v>19</v>
      </c>
      <c r="M157" s="9">
        <v>36</v>
      </c>
      <c r="N157" s="9">
        <v>22</v>
      </c>
      <c r="O157" s="9">
        <v>73</v>
      </c>
      <c r="P157" s="10">
        <v>476</v>
      </c>
    </row>
    <row r="158" spans="1:16" s="5" customFormat="1" ht="18" customHeight="1" x14ac:dyDescent="0.2">
      <c r="B158" s="5" t="s">
        <v>107</v>
      </c>
      <c r="D158" s="6">
        <f t="shared" si="26"/>
        <v>9</v>
      </c>
      <c r="E158" s="13">
        <v>8</v>
      </c>
      <c r="F158" s="13">
        <v>1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9</v>
      </c>
    </row>
    <row r="159" spans="1:16" s="5" customFormat="1" ht="19.5" customHeight="1" x14ac:dyDescent="0.2">
      <c r="B159" s="5" t="s">
        <v>108</v>
      </c>
      <c r="D159" s="6">
        <f t="shared" si="26"/>
        <v>21</v>
      </c>
      <c r="E159" s="13">
        <v>21</v>
      </c>
      <c r="F159" s="13" t="s">
        <v>39</v>
      </c>
      <c r="G159" s="9">
        <v>0</v>
      </c>
      <c r="H159" s="9">
        <v>0</v>
      </c>
      <c r="I159" s="9">
        <v>0</v>
      </c>
      <c r="J159" s="9">
        <v>0</v>
      </c>
      <c r="K159" s="9">
        <v>2</v>
      </c>
      <c r="L159" s="9">
        <v>1</v>
      </c>
      <c r="M159" s="9">
        <v>2</v>
      </c>
      <c r="N159" s="9">
        <v>3</v>
      </c>
      <c r="O159" s="9">
        <v>7</v>
      </c>
      <c r="P159" s="10">
        <v>6</v>
      </c>
    </row>
    <row r="160" spans="1:16" s="5" customFormat="1" ht="19.5" customHeight="1" x14ac:dyDescent="0.2">
      <c r="B160" s="5" t="s">
        <v>109</v>
      </c>
      <c r="D160" s="6">
        <f t="shared" si="26"/>
        <v>21</v>
      </c>
      <c r="E160" s="13">
        <v>21</v>
      </c>
      <c r="F160" s="13" t="s">
        <v>39</v>
      </c>
      <c r="G160" s="9">
        <v>0</v>
      </c>
      <c r="H160" s="9">
        <v>0</v>
      </c>
      <c r="I160" s="9">
        <v>0</v>
      </c>
      <c r="J160" s="9">
        <v>0</v>
      </c>
      <c r="K160" s="9">
        <v>1</v>
      </c>
      <c r="L160" s="9">
        <v>0</v>
      </c>
      <c r="M160" s="9">
        <v>0</v>
      </c>
      <c r="N160" s="9">
        <v>0</v>
      </c>
      <c r="O160" s="9">
        <v>0</v>
      </c>
      <c r="P160" s="10">
        <v>20</v>
      </c>
    </row>
    <row r="161" spans="1:16" s="5" customFormat="1" ht="19.5" customHeight="1" x14ac:dyDescent="0.2">
      <c r="B161" s="5" t="s">
        <v>110</v>
      </c>
      <c r="D161" s="6">
        <f t="shared" si="26"/>
        <v>52</v>
      </c>
      <c r="E161" s="13">
        <v>35</v>
      </c>
      <c r="F161" s="13">
        <v>17</v>
      </c>
      <c r="G161" s="9">
        <v>0</v>
      </c>
      <c r="H161" s="9">
        <v>0</v>
      </c>
      <c r="I161" s="9">
        <v>0</v>
      </c>
      <c r="J161" s="9">
        <v>2</v>
      </c>
      <c r="K161" s="9">
        <v>3</v>
      </c>
      <c r="L161" s="9">
        <v>2</v>
      </c>
      <c r="M161" s="9">
        <v>0</v>
      </c>
      <c r="N161" s="9">
        <v>1</v>
      </c>
      <c r="O161" s="9">
        <v>4</v>
      </c>
      <c r="P161" s="10">
        <v>40</v>
      </c>
    </row>
    <row r="162" spans="1:16" s="5" customFormat="1" ht="19.5" customHeight="1" x14ac:dyDescent="0.2">
      <c r="B162" s="5" t="s">
        <v>19</v>
      </c>
      <c r="D162" s="6">
        <f t="shared" si="26"/>
        <v>51</v>
      </c>
      <c r="E162" s="13">
        <v>45</v>
      </c>
      <c r="F162" s="13">
        <v>6</v>
      </c>
      <c r="G162" s="9">
        <v>0</v>
      </c>
      <c r="H162" s="9">
        <v>0</v>
      </c>
      <c r="I162" s="9">
        <v>0</v>
      </c>
      <c r="J162" s="9">
        <v>0</v>
      </c>
      <c r="K162" s="9">
        <v>4</v>
      </c>
      <c r="L162" s="9">
        <v>0</v>
      </c>
      <c r="M162" s="9">
        <v>1</v>
      </c>
      <c r="N162" s="9">
        <v>3</v>
      </c>
      <c r="O162" s="9">
        <v>0</v>
      </c>
      <c r="P162" s="10">
        <v>43</v>
      </c>
    </row>
    <row r="163" spans="1:16" s="23" customFormat="1" ht="21.75" customHeight="1" x14ac:dyDescent="0.2">
      <c r="A163" s="8" t="s">
        <v>111</v>
      </c>
      <c r="D163" s="6">
        <f>SUM(G163:P163)</f>
        <v>101</v>
      </c>
      <c r="E163" s="11">
        <f t="shared" ref="E163:F163" si="27">SUM(E164:E169)</f>
        <v>94</v>
      </c>
      <c r="F163" s="11">
        <f t="shared" si="27"/>
        <v>7</v>
      </c>
      <c r="G163" s="11">
        <f>SUM(G164:G169)</f>
        <v>0</v>
      </c>
      <c r="H163" s="11">
        <f t="shared" ref="H163:P163" si="28">SUM(H164:H169)</f>
        <v>1</v>
      </c>
      <c r="I163" s="11">
        <f t="shared" si="28"/>
        <v>1</v>
      </c>
      <c r="J163" s="11">
        <f t="shared" si="28"/>
        <v>1</v>
      </c>
      <c r="K163" s="11">
        <f t="shared" si="28"/>
        <v>10</v>
      </c>
      <c r="L163" s="11">
        <f t="shared" si="28"/>
        <v>32</v>
      </c>
      <c r="M163" s="11">
        <f t="shared" si="28"/>
        <v>0</v>
      </c>
      <c r="N163" s="11">
        <f t="shared" si="28"/>
        <v>1</v>
      </c>
      <c r="O163" s="11">
        <f t="shared" si="28"/>
        <v>9</v>
      </c>
      <c r="P163" s="12">
        <f t="shared" si="28"/>
        <v>46</v>
      </c>
    </row>
    <row r="164" spans="1:16" s="23" customFormat="1" ht="19.5" customHeight="1" x14ac:dyDescent="0.2">
      <c r="B164" s="5" t="s">
        <v>112</v>
      </c>
      <c r="C164" s="5"/>
      <c r="D164" s="6">
        <f t="shared" si="26"/>
        <v>2</v>
      </c>
      <c r="E164" s="13">
        <v>2</v>
      </c>
      <c r="F164" s="13" t="s">
        <v>39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1</v>
      </c>
      <c r="M164" s="9">
        <v>0</v>
      </c>
      <c r="N164" s="9">
        <v>0</v>
      </c>
      <c r="O164" s="9">
        <v>0</v>
      </c>
      <c r="P164" s="10">
        <v>1</v>
      </c>
    </row>
    <row r="165" spans="1:16" s="5" customFormat="1" ht="18.75" customHeight="1" x14ac:dyDescent="0.2">
      <c r="B165" s="5" t="s">
        <v>113</v>
      </c>
      <c r="D165" s="6">
        <f t="shared" si="26"/>
        <v>34</v>
      </c>
      <c r="E165" s="13">
        <v>29</v>
      </c>
      <c r="F165" s="13">
        <v>5</v>
      </c>
      <c r="G165" s="9">
        <v>0</v>
      </c>
      <c r="H165" s="9">
        <v>0</v>
      </c>
      <c r="I165" s="9">
        <v>1</v>
      </c>
      <c r="J165" s="9">
        <v>0</v>
      </c>
      <c r="K165" s="9">
        <v>8</v>
      </c>
      <c r="L165" s="9">
        <v>6</v>
      </c>
      <c r="M165" s="9">
        <v>0</v>
      </c>
      <c r="N165" s="9">
        <v>0</v>
      </c>
      <c r="O165" s="9">
        <v>1</v>
      </c>
      <c r="P165" s="10">
        <v>18</v>
      </c>
    </row>
    <row r="166" spans="1:16" s="5" customFormat="1" ht="18.75" customHeight="1" x14ac:dyDescent="0.2">
      <c r="B166" s="5" t="s">
        <v>114</v>
      </c>
      <c r="D166" s="6">
        <f t="shared" si="26"/>
        <v>16</v>
      </c>
      <c r="E166" s="13">
        <v>16</v>
      </c>
      <c r="F166" s="13" t="s">
        <v>39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7</v>
      </c>
      <c r="M166" s="9">
        <v>0</v>
      </c>
      <c r="N166" s="9">
        <v>0</v>
      </c>
      <c r="O166" s="9">
        <v>4</v>
      </c>
      <c r="P166" s="10">
        <v>5</v>
      </c>
    </row>
    <row r="167" spans="1:16" s="5" customFormat="1" ht="18.75" customHeight="1" x14ac:dyDescent="0.2">
      <c r="B167" s="5" t="s">
        <v>115</v>
      </c>
      <c r="C167" s="23"/>
      <c r="D167" s="6">
        <f t="shared" si="26"/>
        <v>44</v>
      </c>
      <c r="E167" s="13">
        <v>42</v>
      </c>
      <c r="F167" s="13">
        <v>2</v>
      </c>
      <c r="G167" s="9">
        <v>0</v>
      </c>
      <c r="H167" s="9">
        <v>0</v>
      </c>
      <c r="I167" s="9">
        <v>0</v>
      </c>
      <c r="J167" s="9">
        <v>1</v>
      </c>
      <c r="K167" s="9">
        <v>2</v>
      </c>
      <c r="L167" s="9">
        <v>17</v>
      </c>
      <c r="M167" s="9">
        <v>0</v>
      </c>
      <c r="N167" s="9">
        <v>1</v>
      </c>
      <c r="O167" s="9">
        <v>4</v>
      </c>
      <c r="P167" s="10">
        <v>19</v>
      </c>
    </row>
    <row r="168" spans="1:16" s="5" customFormat="1" ht="18.75" customHeight="1" x14ac:dyDescent="0.2">
      <c r="B168" s="5" t="s">
        <v>171</v>
      </c>
      <c r="C168" s="23"/>
      <c r="D168" s="6"/>
      <c r="E168" s="6"/>
      <c r="F168" s="6"/>
      <c r="G168" s="9"/>
      <c r="H168" s="9"/>
      <c r="I168" s="9"/>
      <c r="J168" s="9"/>
      <c r="K168" s="9"/>
      <c r="L168" s="9"/>
      <c r="M168" s="9"/>
      <c r="N168" s="9"/>
      <c r="O168" s="9"/>
      <c r="P168" s="10"/>
    </row>
    <row r="169" spans="1:16" s="5" customFormat="1" ht="16.5" customHeight="1" x14ac:dyDescent="0.2">
      <c r="C169" s="5" t="s">
        <v>120</v>
      </c>
      <c r="D169" s="6">
        <f t="shared" si="25"/>
        <v>5</v>
      </c>
      <c r="E169" s="6">
        <v>5</v>
      </c>
      <c r="F169" s="6" t="s">
        <v>39</v>
      </c>
      <c r="G169" s="9">
        <v>0</v>
      </c>
      <c r="H169" s="9">
        <v>1</v>
      </c>
      <c r="I169" s="9">
        <v>0</v>
      </c>
      <c r="J169" s="9">
        <v>0</v>
      </c>
      <c r="K169" s="9">
        <v>0</v>
      </c>
      <c r="L169" s="9">
        <v>1</v>
      </c>
      <c r="M169" s="9">
        <v>0</v>
      </c>
      <c r="N169" s="9">
        <v>0</v>
      </c>
      <c r="O169" s="9">
        <v>0</v>
      </c>
      <c r="P169" s="10">
        <v>3</v>
      </c>
    </row>
    <row r="170" spans="1:16" s="5" customFormat="1" ht="21.75" customHeight="1" x14ac:dyDescent="0.2">
      <c r="A170" s="8" t="s">
        <v>116</v>
      </c>
      <c r="D170" s="6">
        <f>SUM(G170:P170)</f>
        <v>71</v>
      </c>
      <c r="E170" s="11">
        <f>SUM(E172:E177)</f>
        <v>66</v>
      </c>
      <c r="F170" s="11">
        <f t="shared" ref="F170" si="29">SUM(F172:F177)</f>
        <v>5</v>
      </c>
      <c r="G170" s="11">
        <f>SUM(G172:G177)</f>
        <v>0</v>
      </c>
      <c r="H170" s="11">
        <f t="shared" ref="H170:P170" si="30">SUM(H172:H177)</f>
        <v>0</v>
      </c>
      <c r="I170" s="11">
        <f t="shared" si="30"/>
        <v>0</v>
      </c>
      <c r="J170" s="11">
        <f t="shared" si="30"/>
        <v>0</v>
      </c>
      <c r="K170" s="11">
        <f t="shared" si="30"/>
        <v>2</v>
      </c>
      <c r="L170" s="11">
        <f t="shared" si="30"/>
        <v>19</v>
      </c>
      <c r="M170" s="11">
        <f t="shared" si="30"/>
        <v>0</v>
      </c>
      <c r="N170" s="11">
        <f t="shared" si="30"/>
        <v>1</v>
      </c>
      <c r="O170" s="11">
        <f t="shared" si="30"/>
        <v>1</v>
      </c>
      <c r="P170" s="12">
        <f t="shared" si="30"/>
        <v>48</v>
      </c>
    </row>
    <row r="171" spans="1:16" s="5" customFormat="1" ht="20.25" customHeight="1" x14ac:dyDescent="0.2">
      <c r="B171" s="5" t="s">
        <v>136</v>
      </c>
      <c r="D171" s="6" t="s">
        <v>60</v>
      </c>
      <c r="E171" s="6"/>
      <c r="F171" s="6"/>
      <c r="G171" s="9"/>
      <c r="H171" s="9"/>
      <c r="I171" s="9"/>
      <c r="J171" s="9"/>
      <c r="K171" s="9"/>
      <c r="L171" s="9"/>
      <c r="M171" s="9"/>
      <c r="N171" s="9"/>
      <c r="O171" s="9"/>
      <c r="P171" s="10"/>
    </row>
    <row r="172" spans="1:16" s="5" customFormat="1" ht="17.25" customHeight="1" x14ac:dyDescent="0.2">
      <c r="C172" s="5" t="s">
        <v>135</v>
      </c>
      <c r="D172" s="6">
        <f>SUM(G172:P172)</f>
        <v>2</v>
      </c>
      <c r="E172" s="13">
        <v>2</v>
      </c>
      <c r="F172" s="13" t="s">
        <v>39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2</v>
      </c>
    </row>
    <row r="173" spans="1:16" s="5" customFormat="1" ht="18.75" customHeight="1" x14ac:dyDescent="0.2">
      <c r="B173" s="5" t="s">
        <v>149</v>
      </c>
      <c r="D173" s="6"/>
      <c r="E173" s="13"/>
      <c r="F173" s="13"/>
      <c r="G173" s="9"/>
      <c r="H173" s="9"/>
      <c r="I173" s="9"/>
      <c r="J173" s="9"/>
      <c r="K173" s="9"/>
      <c r="L173" s="9"/>
      <c r="M173" s="9"/>
      <c r="N173" s="9"/>
      <c r="O173" s="9"/>
      <c r="P173" s="10"/>
    </row>
    <row r="174" spans="1:16" s="5" customFormat="1" ht="18" customHeight="1" x14ac:dyDescent="0.2">
      <c r="C174" s="5" t="s">
        <v>148</v>
      </c>
      <c r="D174" s="6">
        <f t="shared" ref="D174:D178" si="31">SUM(G174:P174)</f>
        <v>6</v>
      </c>
      <c r="E174" s="13">
        <v>4</v>
      </c>
      <c r="F174" s="13">
        <v>2</v>
      </c>
      <c r="G174" s="9">
        <v>0</v>
      </c>
      <c r="H174" s="9">
        <v>0</v>
      </c>
      <c r="I174" s="9">
        <v>0</v>
      </c>
      <c r="J174" s="9">
        <v>0</v>
      </c>
      <c r="K174" s="9">
        <v>1</v>
      </c>
      <c r="L174" s="9">
        <v>0</v>
      </c>
      <c r="M174" s="9">
        <v>0</v>
      </c>
      <c r="N174" s="9">
        <v>1</v>
      </c>
      <c r="O174" s="9">
        <v>0</v>
      </c>
      <c r="P174" s="10">
        <v>4</v>
      </c>
    </row>
    <row r="175" spans="1:16" s="5" customFormat="1" ht="19.5" customHeight="1" x14ac:dyDescent="0.2">
      <c r="B175" s="35" t="s">
        <v>173</v>
      </c>
      <c r="D175" s="6">
        <f t="shared" si="31"/>
        <v>1</v>
      </c>
      <c r="E175" s="13">
        <v>1</v>
      </c>
      <c r="F175" s="13" t="s">
        <v>39</v>
      </c>
      <c r="G175" s="9">
        <v>0</v>
      </c>
      <c r="H175" s="9">
        <v>0</v>
      </c>
      <c r="I175" s="9">
        <v>0</v>
      </c>
      <c r="J175" s="9">
        <v>0</v>
      </c>
      <c r="K175" s="9">
        <v>1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</row>
    <row r="176" spans="1:16" s="5" customFormat="1" ht="21" customHeight="1" x14ac:dyDescent="0.2">
      <c r="B176" s="36" t="s">
        <v>117</v>
      </c>
      <c r="D176" s="6">
        <f t="shared" si="31"/>
        <v>6</v>
      </c>
      <c r="E176" s="13">
        <v>4</v>
      </c>
      <c r="F176" s="13">
        <v>2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1</v>
      </c>
      <c r="M176" s="9">
        <v>0</v>
      </c>
      <c r="N176" s="9">
        <v>0</v>
      </c>
      <c r="O176" s="9">
        <v>0</v>
      </c>
      <c r="P176" s="10">
        <v>5</v>
      </c>
    </row>
    <row r="177" spans="1:16" s="5" customFormat="1" ht="19.5" customHeight="1" x14ac:dyDescent="0.2">
      <c r="B177" s="5" t="s">
        <v>118</v>
      </c>
      <c r="D177" s="6">
        <f t="shared" si="31"/>
        <v>56</v>
      </c>
      <c r="E177" s="13">
        <v>55</v>
      </c>
      <c r="F177" s="13">
        <v>1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18</v>
      </c>
      <c r="M177" s="9">
        <v>0</v>
      </c>
      <c r="N177" s="9">
        <v>0</v>
      </c>
      <c r="O177" s="9">
        <v>1</v>
      </c>
      <c r="P177" s="10">
        <v>37</v>
      </c>
    </row>
    <row r="178" spans="1:16" s="5" customFormat="1" ht="19.5" customHeight="1" x14ac:dyDescent="0.2">
      <c r="A178" s="25" t="s">
        <v>119</v>
      </c>
      <c r="D178" s="6">
        <f t="shared" si="31"/>
        <v>105</v>
      </c>
      <c r="E178" s="13">
        <v>86</v>
      </c>
      <c r="F178" s="13">
        <v>19</v>
      </c>
      <c r="G178" s="9">
        <v>2</v>
      </c>
      <c r="H178" s="9">
        <v>2</v>
      </c>
      <c r="I178" s="9">
        <v>1</v>
      </c>
      <c r="J178" s="9">
        <v>1</v>
      </c>
      <c r="K178" s="9">
        <v>2</v>
      </c>
      <c r="L178" s="9">
        <v>5</v>
      </c>
      <c r="M178" s="9">
        <v>7</v>
      </c>
      <c r="N178" s="9">
        <v>1</v>
      </c>
      <c r="O178" s="9">
        <v>58</v>
      </c>
      <c r="P178" s="10">
        <v>26</v>
      </c>
    </row>
    <row r="179" spans="1:16" s="5" customFormat="1" ht="12.2" customHeight="1" x14ac:dyDescent="0.2">
      <c r="A179" s="26"/>
      <c r="B179" s="26"/>
      <c r="C179" s="27"/>
      <c r="D179" s="28"/>
      <c r="E179" s="28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30"/>
    </row>
    <row r="180" spans="1:16" s="5" customFormat="1" ht="12.2" customHeight="1" x14ac:dyDescent="0.2">
      <c r="A180" s="8"/>
      <c r="B180" s="8"/>
      <c r="C180" s="8"/>
      <c r="D180" s="24"/>
      <c r="E180" s="24"/>
      <c r="F180" s="24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5" customHeight="1" x14ac:dyDescent="0.2">
      <c r="A181" s="19" t="s">
        <v>121</v>
      </c>
      <c r="C181" s="1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24"/>
      <c r="P181" s="24"/>
    </row>
    <row r="182" spans="1:16" ht="15" customHeight="1" x14ac:dyDescent="0.2">
      <c r="A182" s="25" t="s">
        <v>122</v>
      </c>
    </row>
  </sheetData>
  <mergeCells count="18">
    <mergeCell ref="A11:C11"/>
    <mergeCell ref="E4:E9"/>
    <mergeCell ref="F4:F9"/>
    <mergeCell ref="L5:L9"/>
    <mergeCell ref="A1:P1"/>
    <mergeCell ref="A3:C9"/>
    <mergeCell ref="D3:P3"/>
    <mergeCell ref="D4:D9"/>
    <mergeCell ref="G4:P4"/>
    <mergeCell ref="G5:G9"/>
    <mergeCell ref="H5:H9"/>
    <mergeCell ref="I5:I9"/>
    <mergeCell ref="J5:J9"/>
    <mergeCell ref="K5:K9"/>
    <mergeCell ref="M5:M9"/>
    <mergeCell ref="N5:N9"/>
    <mergeCell ref="O5:O9"/>
    <mergeCell ref="P5:P9"/>
  </mergeCells>
  <printOptions horizontalCentered="1"/>
  <pageMargins left="0.70866141732283472" right="0.70866141732283472" top="0.98425196850393704" bottom="0.98425196850393704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2025-09-30T16:12:23Z</cp:lastPrinted>
  <dcterms:created xsi:type="dcterms:W3CDTF">2025-08-11T16:21:30Z</dcterms:created>
  <dcterms:modified xsi:type="dcterms:W3CDTF">2025-10-08T13:56:38Z</dcterms:modified>
</cp:coreProperties>
</file>